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243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B11" i="1" l="1"/>
  <c r="D5" i="1"/>
  <c r="D6" i="1"/>
  <c r="D7" i="1"/>
  <c r="D8" i="1"/>
  <c r="D9" i="1"/>
  <c r="D10" i="1"/>
  <c r="D11" i="1"/>
  <c r="C5" i="1"/>
  <c r="E5" i="1" s="1"/>
  <c r="C6" i="1"/>
  <c r="E6" i="1" s="1"/>
  <c r="C7" i="1"/>
  <c r="E7" i="1" s="1"/>
  <c r="C8" i="1"/>
  <c r="E8" i="1" s="1"/>
  <c r="C9" i="1"/>
  <c r="E9" i="1" s="1"/>
  <c r="C10" i="1"/>
  <c r="E10" i="1" s="1"/>
  <c r="C4" i="1"/>
  <c r="C11" i="1" s="1"/>
  <c r="E4" i="1" l="1"/>
  <c r="E11" i="1" s="1"/>
</calcChain>
</file>

<file path=xl/sharedStrings.xml><?xml version="1.0" encoding="utf-8"?>
<sst xmlns="http://schemas.openxmlformats.org/spreadsheetml/2006/main" count="7" uniqueCount="7">
  <si>
    <t>Таб.номер</t>
  </si>
  <si>
    <t>Начислено</t>
  </si>
  <si>
    <t>Удержания</t>
  </si>
  <si>
    <t>Налог</t>
  </si>
  <si>
    <t>Взнос</t>
  </si>
  <si>
    <t>Всего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</si>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</sst>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Лист1!$D$2:$D$3</c:f>
              <c:strCache>
                <c:ptCount val="1"/>
                <c:pt idx="0">
                  <c:v>Удержания Взнос</c:v>
                </c:pt>
              </c:strCache>
            </c:strRef>
          </c:tx>
          <c:cat>
            <c:numRef>
              <c:f>Лист1!$A$4:$A$10</c:f>
              <c:numCache>
                <c:formatCode>General</c:formatCode>
                <c:ptCount val="7"/>
                <c:pt idx="0">
                  <c:v>280</c:v>
                </c:pt>
                <c:pt idx="1">
                  <c:v>281</c:v>
                </c:pt>
                <c:pt idx="2">
                  <c:v>282</c:v>
                </c:pt>
                <c:pt idx="3">
                  <c:v>283</c:v>
                </c:pt>
                <c:pt idx="4">
                  <c:v>284</c:v>
                </c:pt>
                <c:pt idx="5">
                  <c:v>285</c:v>
                </c:pt>
                <c:pt idx="6">
                  <c:v>286</c:v>
                </c:pt>
              </c:numCache>
            </c:numRef>
          </c:cat>
          <c:val>
            <c:numRef>
              <c:f>Лист1!$D$4:$D$10</c:f>
              <c:numCache>
                <c:formatCode>General</c:formatCode>
                <c:ptCount val="7"/>
                <c:pt idx="0">
                  <c:v>481.4</c:v>
                </c:pt>
                <c:pt idx="1">
                  <c:v>369.9</c:v>
                </c:pt>
                <c:pt idx="2">
                  <c:v>290</c:v>
                </c:pt>
                <c:pt idx="3">
                  <c:v>425</c:v>
                </c:pt>
                <c:pt idx="4">
                  <c:v>310.5</c:v>
                </c:pt>
                <c:pt idx="5">
                  <c:v>280</c:v>
                </c:pt>
                <c:pt idx="6">
                  <c:v>287.39999999999998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138111</xdr:rowOff>
    </xdr:from>
    <xdr:to>
      <xdr:col>6</xdr:col>
      <xdr:colOff>390526</xdr:colOff>
      <xdr:row>26</xdr:row>
      <xdr:rowOff>123824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D4" sqref="D4"/>
    </sheetView>
  </sheetViews>
  <sheetFormatPr defaultRowHeight="15" x14ac:dyDescent="0.25"/>
  <cols>
    <col min="1" max="2" width="12.140625" customWidth="1"/>
    <col min="3" max="3" width="12.7109375" customWidth="1"/>
  </cols>
  <sheetData>
    <row r="2" spans="1:5" x14ac:dyDescent="0.25">
      <c r="A2" s="4" t="s">
        <v>0</v>
      </c>
      <c r="B2" s="4" t="s">
        <v>1</v>
      </c>
      <c r="C2" s="4" t="s">
        <v>2</v>
      </c>
      <c r="D2" s="4"/>
      <c r="E2" s="4"/>
    </row>
    <row r="3" spans="1:5" x14ac:dyDescent="0.25">
      <c r="A3" s="4"/>
      <c r="B3" s="4"/>
      <c r="C3" s="2" t="s">
        <v>3</v>
      </c>
      <c r="D3" s="2" t="s">
        <v>4</v>
      </c>
      <c r="E3" s="2" t="s">
        <v>5</v>
      </c>
    </row>
    <row r="4" spans="1:5" x14ac:dyDescent="0.25">
      <c r="A4" s="2">
        <v>280</v>
      </c>
      <c r="B4" s="2">
        <v>48140</v>
      </c>
      <c r="C4" s="2">
        <f>IF(B4&lt;=30000,(B4/100)*9,2700+(((B4-30000)/100)*15))</f>
        <v>5421</v>
      </c>
      <c r="D4" s="2">
        <f>B4/100</f>
        <v>481.4</v>
      </c>
      <c r="E4" s="2">
        <f>SUM(C4:D4)</f>
        <v>5902.4</v>
      </c>
    </row>
    <row r="5" spans="1:5" x14ac:dyDescent="0.25">
      <c r="A5" s="2">
        <v>281</v>
      </c>
      <c r="B5" s="2">
        <v>36990</v>
      </c>
      <c r="C5" s="2">
        <f t="shared" ref="C5:C10" si="0">IF(B5&lt;=30000,(B5/100)*9,2700+(((B5-30000)/100)*15))</f>
        <v>3748.5</v>
      </c>
      <c r="D5" s="2">
        <f t="shared" ref="D5:D10" si="1">B5/100</f>
        <v>369.9</v>
      </c>
      <c r="E5" s="2">
        <f t="shared" ref="E5:E10" si="2">SUM(C5:D5)</f>
        <v>4118.3999999999996</v>
      </c>
    </row>
    <row r="6" spans="1:5" x14ac:dyDescent="0.25">
      <c r="A6" s="2">
        <v>282</v>
      </c>
      <c r="B6" s="2">
        <v>29000</v>
      </c>
      <c r="C6" s="2">
        <f t="shared" si="0"/>
        <v>2610</v>
      </c>
      <c r="D6" s="2">
        <f t="shared" si="1"/>
        <v>290</v>
      </c>
      <c r="E6" s="2">
        <f t="shared" si="2"/>
        <v>2900</v>
      </c>
    </row>
    <row r="7" spans="1:5" x14ac:dyDescent="0.25">
      <c r="A7" s="2">
        <v>283</v>
      </c>
      <c r="B7" s="2">
        <v>42500</v>
      </c>
      <c r="C7" s="2">
        <f t="shared" si="0"/>
        <v>4575</v>
      </c>
      <c r="D7" s="2">
        <f t="shared" si="1"/>
        <v>425</v>
      </c>
      <c r="E7" s="2">
        <f t="shared" si="2"/>
        <v>5000</v>
      </c>
    </row>
    <row r="8" spans="1:5" ht="13.5" customHeight="1" x14ac:dyDescent="0.25">
      <c r="A8" s="2">
        <v>284</v>
      </c>
      <c r="B8" s="2">
        <v>31050</v>
      </c>
      <c r="C8" s="2">
        <f t="shared" si="0"/>
        <v>2857.5</v>
      </c>
      <c r="D8" s="2">
        <f t="shared" si="1"/>
        <v>310.5</v>
      </c>
      <c r="E8" s="2">
        <f t="shared" si="2"/>
        <v>3168</v>
      </c>
    </row>
    <row r="9" spans="1:5" x14ac:dyDescent="0.25">
      <c r="A9" s="2">
        <v>285</v>
      </c>
      <c r="B9" s="2">
        <v>28000</v>
      </c>
      <c r="C9" s="2">
        <f t="shared" si="0"/>
        <v>2520</v>
      </c>
      <c r="D9" s="2">
        <f t="shared" si="1"/>
        <v>280</v>
      </c>
      <c r="E9" s="2">
        <f t="shared" si="2"/>
        <v>2800</v>
      </c>
    </row>
    <row r="10" spans="1:5" x14ac:dyDescent="0.25">
      <c r="A10" s="2">
        <v>286</v>
      </c>
      <c r="B10" s="2">
        <v>28740</v>
      </c>
      <c r="C10" s="2">
        <f t="shared" si="0"/>
        <v>2586.6</v>
      </c>
      <c r="D10" s="2">
        <f t="shared" si="1"/>
        <v>287.39999999999998</v>
      </c>
      <c r="E10" s="2">
        <f t="shared" si="2"/>
        <v>2874</v>
      </c>
    </row>
    <row r="11" spans="1:5" x14ac:dyDescent="0.25">
      <c r="A11" s="3" t="s">
        <v>6</v>
      </c>
      <c r="B11" s="3">
        <f>SUM(B4:B10)</f>
        <v>244420</v>
      </c>
      <c r="C11" s="3">
        <f t="shared" ref="C11:E11" si="3">SUM(C4:C10)</f>
        <v>24318.6</v>
      </c>
      <c r="D11" s="3">
        <f t="shared" si="3"/>
        <v>2444.2000000000003</v>
      </c>
      <c r="E11" s="3">
        <f t="shared" si="3"/>
        <v>26762.799999999999</v>
      </c>
    </row>
    <row r="12" spans="1:5" x14ac:dyDescent="0.25">
      <c r="A12" s="1"/>
      <c r="B12" s="1"/>
      <c r="C12" s="1"/>
      <c r="D12" s="1"/>
      <c r="E12" s="1"/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2019-04-20T16:36:31Z</dcterms:created>
  <dcterms:modified xsi:type="dcterms:W3CDTF">2019-04-20T16:55:36Z</dcterms:modified>
</cp:coreProperties>
</file>