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6" i="1" s="1"/>
  <c r="F6" i="1" s="1"/>
  <c r="B6" i="1"/>
  <c r="C7" i="1"/>
  <c r="B7" i="1"/>
  <c r="C8" i="1"/>
  <c r="E8" i="1" s="1"/>
  <c r="F8" i="1" s="1"/>
  <c r="B8" i="1"/>
  <c r="D6" i="1" l="1"/>
  <c r="E7" i="1"/>
  <c r="F7" i="1" s="1"/>
  <c r="D8" i="1"/>
  <c r="D7" i="1"/>
</calcChain>
</file>

<file path=xl/sharedStrings.xml><?xml version="1.0" encoding="utf-8"?>
<sst xmlns="http://schemas.openxmlformats.org/spreadsheetml/2006/main" count="14" uniqueCount="14">
  <si>
    <t>пок-ли</t>
  </si>
  <si>
    <t>произведенная продукция</t>
  </si>
  <si>
    <t>среднегодовая стоимость ОПФ</t>
  </si>
  <si>
    <t>средснесписочная численность</t>
  </si>
  <si>
    <t>фондоотдача</t>
  </si>
  <si>
    <t>фондоемкость</t>
  </si>
  <si>
    <t>производительность труда</t>
  </si>
  <si>
    <t>Динамика</t>
  </si>
  <si>
    <t>Фондоемкость = Среднегодовая стоимость основных фондов / Объем выпущенной продукции</t>
  </si>
  <si>
    <t>Фондоотдача = Объем всей выпущенной продукции / Среднегодовая стоимость основных фондов</t>
  </si>
  <si>
    <t>абсолютное изменение (∆)</t>
  </si>
  <si>
    <t>Темп роста, %</t>
  </si>
  <si>
    <t>Темп прироста, %</t>
  </si>
  <si>
    <t>Производительность труда = объем продукции в единицу времени / количество задействованных работающих лиц в единицу времени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</si>
</sst>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333333"/>
      <name val="Arial"/>
      <family val="2"/>
      <charset val="204"/>
    </font>
    <font>
      <sz val="9"/>
      <color rgb="FF1414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3" sqref="F3"/>
    </sheetView>
  </sheetViews>
  <sheetFormatPr defaultRowHeight="14.1" x14ac:dyDescent="0.5"/>
  <cols>
    <col min="1" max="1" width="25.26171875" style="5" customWidth="1"/>
    <col min="2" max="3" width="8.83984375" style="3"/>
    <col min="4" max="4" width="16.41796875" style="3" customWidth="1"/>
    <col min="5" max="5" width="13.89453125" style="3" customWidth="1"/>
    <col min="6" max="6" width="11.15625" style="3" customWidth="1"/>
    <col min="7" max="16384" width="8.83984375" style="3"/>
  </cols>
  <sheetData>
    <row r="1" spans="1:6" ht="14.4" customHeight="1" x14ac:dyDescent="0.5">
      <c r="A1" s="10" t="s">
        <v>0</v>
      </c>
      <c r="B1" s="10">
        <v>2021</v>
      </c>
      <c r="C1" s="10">
        <v>2022</v>
      </c>
      <c r="D1" s="9" t="s">
        <v>7</v>
      </c>
      <c r="E1" s="9"/>
      <c r="F1" s="9"/>
    </row>
    <row r="2" spans="1:6" s="5" customFormat="1" ht="28.2" x14ac:dyDescent="0.5">
      <c r="A2" s="10"/>
      <c r="B2" s="10"/>
      <c r="C2" s="10"/>
      <c r="D2" s="1" t="s">
        <v>10</v>
      </c>
      <c r="E2" s="1" t="s">
        <v>11</v>
      </c>
      <c r="F2" s="1" t="s">
        <v>12</v>
      </c>
    </row>
    <row r="3" spans="1:6" x14ac:dyDescent="0.5">
      <c r="A3" s="4" t="s">
        <v>1</v>
      </c>
      <c r="B3" s="2">
        <v>1700</v>
      </c>
      <c r="C3" s="2">
        <v>2300</v>
      </c>
      <c r="D3" s="2"/>
      <c r="E3" s="2"/>
      <c r="F3" s="2"/>
    </row>
    <row r="4" spans="1:6" ht="28.2" x14ac:dyDescent="0.5">
      <c r="A4" s="4" t="s">
        <v>2</v>
      </c>
      <c r="B4" s="2">
        <v>728</v>
      </c>
      <c r="C4" s="2">
        <v>1085</v>
      </c>
      <c r="D4" s="2"/>
      <c r="E4" s="2"/>
      <c r="F4" s="2"/>
    </row>
    <row r="5" spans="1:6" ht="28.2" x14ac:dyDescent="0.5">
      <c r="A5" s="4" t="s">
        <v>3</v>
      </c>
      <c r="B5" s="2">
        <v>495</v>
      </c>
      <c r="C5" s="2">
        <v>357</v>
      </c>
      <c r="D5" s="2"/>
      <c r="E5" s="2"/>
      <c r="F5" s="2"/>
    </row>
    <row r="6" spans="1:6" x14ac:dyDescent="0.5">
      <c r="A6" s="4" t="s">
        <v>4</v>
      </c>
      <c r="B6" s="8">
        <f>B3/B4</f>
        <v>2.3351648351648353</v>
      </c>
      <c r="C6" s="8">
        <f>C3/C4</f>
        <v>2.1198156682027651</v>
      </c>
      <c r="D6" s="8">
        <f>C6-B6</f>
        <v>-0.21534916696207018</v>
      </c>
      <c r="E6" s="8">
        <f>C6/B6*100</f>
        <v>90.777988614800762</v>
      </c>
      <c r="F6" s="8">
        <f>E6-100</f>
        <v>-9.222011385199238</v>
      </c>
    </row>
    <row r="7" spans="1:6" x14ac:dyDescent="0.5">
      <c r="A7" s="4" t="s">
        <v>5</v>
      </c>
      <c r="B7" s="8">
        <f>B4/B3</f>
        <v>0.42823529411764705</v>
      </c>
      <c r="C7" s="8">
        <f>C4/C3</f>
        <v>0.47173913043478261</v>
      </c>
      <c r="D7" s="8">
        <f t="shared" ref="D7:D8" si="0">C7-B7</f>
        <v>4.3503836317135558E-2</v>
      </c>
      <c r="E7" s="8">
        <f t="shared" ref="E7:E8" si="1">C7/B7*100</f>
        <v>110.15886287625418</v>
      </c>
      <c r="F7" s="8">
        <f t="shared" ref="F7:F8" si="2">E7-100</f>
        <v>10.158862876254176</v>
      </c>
    </row>
    <row r="8" spans="1:6" x14ac:dyDescent="0.5">
      <c r="A8" s="4" t="s">
        <v>6</v>
      </c>
      <c r="B8" s="8">
        <f>B3/B5</f>
        <v>3.4343434343434343</v>
      </c>
      <c r="C8" s="8">
        <f>C3/C5</f>
        <v>6.4425770308123251</v>
      </c>
      <c r="D8" s="8">
        <f t="shared" si="0"/>
        <v>3.0082335964688909</v>
      </c>
      <c r="E8" s="8">
        <f t="shared" si="1"/>
        <v>187.59268413247653</v>
      </c>
      <c r="F8" s="8">
        <f t="shared" si="2"/>
        <v>87.592684132476535</v>
      </c>
    </row>
    <row r="10" spans="1:6" x14ac:dyDescent="0.5">
      <c r="A10" s="7" t="s">
        <v>9</v>
      </c>
    </row>
    <row r="11" spans="1:6" ht="18.600000000000001" customHeight="1" x14ac:dyDescent="0.5">
      <c r="A11" s="6" t="s">
        <v>8</v>
      </c>
    </row>
    <row r="12" spans="1:6" ht="14.1" customHeight="1" x14ac:dyDescent="0.5">
      <c r="A12" s="6" t="s">
        <v>13</v>
      </c>
    </row>
  </sheetData>
  <mergeCells count="4">
    <mergeCell ref="D1:F1"/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2022-02-03T17:01:54Z</dcterms:modified>
</cp:coreProperties>
</file>