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fal\Downloads\"/>
    </mc:Choice>
  </mc:AlternateContent>
  <xr:revisionPtr revIDLastSave="0" documentId="8_{78E7E23A-FE94-449C-8595-D16322669187}" xr6:coauthVersionLast="46" xr6:coauthVersionMax="46" xr10:uidLastSave="{00000000-0000-0000-0000-000000000000}"/>
  <bookViews>
    <workbookView xWindow="-120" yWindow="-120" windowWidth="28110" windowHeight="16440" activeTab="2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</workbook>
</file>

<file path=xl/calcChain.xml><?xml version="1.0" encoding="utf-8"?>
<calcChain xmlns="http://schemas.openxmlformats.org/spreadsheetml/2006/main">
  <c r="J11" i="3" l="1"/>
  <c r="J12" i="3"/>
  <c r="J10" i="3"/>
  <c r="I11" i="3"/>
  <c r="I12" i="3"/>
  <c r="F11" i="3"/>
  <c r="F12" i="3"/>
  <c r="I10" i="3"/>
  <c r="F10" i="3"/>
  <c r="E25" i="2"/>
  <c r="F25" i="2"/>
  <c r="G25" i="2"/>
  <c r="H25" i="2"/>
  <c r="I25" i="2"/>
  <c r="J25" i="2"/>
  <c r="K25" i="2"/>
  <c r="D25" i="2"/>
  <c r="E24" i="2"/>
  <c r="F24" i="2"/>
  <c r="G24" i="2"/>
  <c r="H24" i="2"/>
  <c r="I24" i="2"/>
  <c r="J24" i="2"/>
  <c r="K24" i="2"/>
  <c r="D24" i="2"/>
  <c r="J13" i="2"/>
  <c r="F13" i="2"/>
  <c r="G13" i="2" s="1"/>
  <c r="H13" i="2" s="1"/>
  <c r="I13" i="2" s="1"/>
  <c r="E13" i="2"/>
  <c r="F24" i="1"/>
  <c r="G24" i="1"/>
  <c r="H24" i="1"/>
  <c r="E24" i="1"/>
  <c r="F17" i="1"/>
  <c r="G17" i="1"/>
  <c r="H17" i="1"/>
  <c r="E17" i="1"/>
  <c r="F6" i="1"/>
  <c r="F7" i="1"/>
  <c r="F8" i="1"/>
  <c r="F9" i="1"/>
  <c r="F10" i="1"/>
  <c r="F5" i="1"/>
</calcChain>
</file>

<file path=xl/sharedStrings.xml><?xml version="1.0" encoding="utf-8"?>
<sst xmlns="http://schemas.openxmlformats.org/spreadsheetml/2006/main" count="64" uniqueCount="58">
  <si>
    <t>Часть Земли</t>
  </si>
  <si>
    <t>Плотность населения чел./кв.км</t>
  </si>
  <si>
    <t>Площадь территории млн. кв. км</t>
  </si>
  <si>
    <t>Общее число жителей</t>
  </si>
  <si>
    <t>Австралия и Океания</t>
  </si>
  <si>
    <t>Азия</t>
  </si>
  <si>
    <t>Африка</t>
  </si>
  <si>
    <t>Европа</t>
  </si>
  <si>
    <t>Северная и Центральная Америка</t>
  </si>
  <si>
    <t>Южная Америка</t>
  </si>
  <si>
    <t>Упражнение 1</t>
  </si>
  <si>
    <r>
      <t>f=8a+a</t>
    </r>
    <r>
      <rPr>
        <vertAlign val="superscript"/>
        <sz val="14"/>
        <rFont val="Arial Cyr"/>
        <charset val="204"/>
      </rPr>
      <t>2</t>
    </r>
  </si>
  <si>
    <t>a</t>
  </si>
  <si>
    <t>f</t>
  </si>
  <si>
    <t>Упражнение 2</t>
  </si>
  <si>
    <t>b</t>
  </si>
  <si>
    <t>c</t>
  </si>
  <si>
    <t>Задача №2</t>
  </si>
  <si>
    <t>Начав тренировки, лыжник в первый день пробежал 10 км. Каждый следующий день он</t>
  </si>
  <si>
    <t>увеличивал пробег на 10% от предыдущего дня. Определите пробег лыжника в каждый из дней.</t>
  </si>
  <si>
    <t>ДЕНЬ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</si>
  <si>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</si>
  <si>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</si>
  <si>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</si>
  <si>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</si>
  <si>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</si>
  <si>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</si>
  <si>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</si>
  <si>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ПРОБЕГ</t>
  </si>
  <si>
    <t>Задача №3</t>
  </si>
  <si>
    <t xml:space="preserve">Рассчитать значение числа у по формулам </t>
  </si>
  <si>
    <t>t=x+2</t>
  </si>
  <si>
    <r>
      <t>y=3,5t</t>
    </r>
    <r>
      <rPr>
        <vertAlign val="superscript"/>
        <sz val="14"/>
        <rFont val="Arial Cyr"/>
        <charset val="204"/>
      </rPr>
      <t>2</t>
    </r>
    <r>
      <rPr>
        <sz val="14"/>
        <rFont val="Arial Cyr"/>
        <charset val="204"/>
      </rPr>
      <t>+5,5t-2</t>
    </r>
  </si>
  <si>
    <t>x</t>
  </si>
  <si>
    <t>t</t>
  </si>
  <si>
    <t>y</t>
  </si>
  <si>
    <t>Расход материалов на покраску.</t>
  </si>
  <si>
    <t>Поверхность</t>
  </si>
  <si>
    <t>Двери</t>
  </si>
  <si>
    <t>Окна</t>
  </si>
  <si>
    <t>Всего</t>
  </si>
  <si>
    <r>
      <t>кг на 10 м</t>
    </r>
    <r>
      <rPr>
        <vertAlign val="superscript"/>
        <sz val="10"/>
        <rFont val="Arial Cyr"/>
        <family val="2"/>
        <charset val="204"/>
      </rPr>
      <t>2</t>
    </r>
  </si>
  <si>
    <t>площадь</t>
  </si>
  <si>
    <t>требуется</t>
  </si>
  <si>
    <r>
      <t>кг на 10 м</t>
    </r>
    <r>
      <rPr>
        <vertAlign val="superscript"/>
        <sz val="10"/>
        <rFont val="Arial Cyr"/>
        <family val="2"/>
        <charset val="204"/>
      </rPr>
      <t>3</t>
    </r>
    <r>
      <rPr>
        <sz val="10"/>
        <rFont val="Arial Cyr"/>
        <charset val="204"/>
      </rPr>
      <t/>
    </r>
  </si>
  <si>
    <t>Олифа</t>
  </si>
  <si>
    <t>7,6</t>
  </si>
  <si>
    <t>15,0</t>
  </si>
  <si>
    <t>6,6</t>
  </si>
  <si>
    <t>7,5</t>
  </si>
  <si>
    <t>Белила</t>
  </si>
  <si>
    <t>6,0</t>
  </si>
  <si>
    <t>12,0</t>
  </si>
  <si>
    <t>Пигмент</t>
  </si>
  <si>
    <t>1,5</t>
  </si>
  <si>
    <t>10,0</t>
  </si>
  <si>
    <t>0,6</t>
  </si>
  <si>
    <t>5,0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</si>
</sst>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0"/>
      <color indexed="14"/>
      <name val="Arial Cyr"/>
      <charset val="204"/>
    </font>
    <font>
      <sz val="14"/>
      <name val="Arial Cyr"/>
      <charset val="204"/>
    </font>
    <font>
      <vertAlign val="superscript"/>
      <sz val="14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color indexed="10"/>
      <name val="Arial Cyr"/>
      <charset val="204"/>
    </font>
    <font>
      <sz val="14"/>
      <name val="Arial Cyr"/>
      <family val="2"/>
      <charset val="204"/>
    </font>
    <font>
      <vertAlign val="superscript"/>
      <sz val="10"/>
      <name val="Arial Cyr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5" xfId="0" applyFill="1" applyBorder="1"/>
    <xf numFmtId="0" fontId="0" fillId="0" borderId="4" xfId="0" applyBorder="1" applyAlignment="1">
      <alignment vertical="center" wrapText="1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2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6" fillId="0" borderId="0" xfId="0" applyFont="1"/>
    <xf numFmtId="0" fontId="0" fillId="0" borderId="9" xfId="0" applyBorder="1"/>
    <xf numFmtId="0" fontId="0" fillId="0" borderId="9" xfId="0" applyBorder="1" applyAlignment="1">
      <alignment horizontal="center"/>
    </xf>
    <xf numFmtId="2" fontId="0" fillId="4" borderId="9" xfId="0" applyNumberForma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7" fillId="0" borderId="0" xfId="0" applyFo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561975</xdr:colOff>
          <xdr:row>20</xdr:row>
          <xdr:rowOff>38100</xdr:rowOff>
        </xdr:from>
        <xdr:to>
          <xdr:col>2</xdr:col>
          <xdr:colOff>1438275</xdr:colOff>
          <xdr:row>24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H24"/>
  <sheetViews>
    <sheetView workbookViewId="0">
      <selection activeCell="G30" sqref="G30"/>
    </sheetView>
  </sheetViews>
  <sheetFormatPr defaultRowHeight="15" x14ac:dyDescent="0.25"/>
  <cols>
    <col min="3" max="3" width="28.140625" customWidth="1"/>
    <col min="4" max="4" width="14.42578125" customWidth="1"/>
    <col min="5" max="5" width="11.42578125" customWidth="1"/>
    <col min="6" max="6" width="12" customWidth="1"/>
  </cols>
  <sheetData>
    <row r="3" spans="3:8" ht="15.75" thickBot="1" x14ac:dyDescent="0.3"/>
    <row r="4" spans="3:8" ht="45.75" customHeight="1" thickTop="1" thickBot="1" x14ac:dyDescent="0.3">
      <c r="C4" s="1" t="s">
        <v>0</v>
      </c>
      <c r="D4" s="2" t="s">
        <v>1</v>
      </c>
      <c r="E4" s="3" t="s">
        <v>2</v>
      </c>
      <c r="F4" s="2" t="s">
        <v>3</v>
      </c>
    </row>
    <row r="5" spans="3:8" ht="15.75" thickTop="1" x14ac:dyDescent="0.25">
      <c r="C5" s="4" t="s">
        <v>4</v>
      </c>
      <c r="D5" s="5">
        <v>3</v>
      </c>
      <c r="E5" s="6">
        <v>8.5039999999999996</v>
      </c>
      <c r="F5" s="7">
        <f>D5*E5</f>
        <v>25.512</v>
      </c>
    </row>
    <row r="6" spans="3:8" x14ac:dyDescent="0.25">
      <c r="C6" s="4" t="s">
        <v>5</v>
      </c>
      <c r="D6" s="5">
        <v>70</v>
      </c>
      <c r="E6" s="6">
        <v>44.4</v>
      </c>
      <c r="F6" s="7">
        <f t="shared" ref="F6:F10" si="0">D6*E6</f>
        <v>3108</v>
      </c>
    </row>
    <row r="7" spans="3:8" x14ac:dyDescent="0.25">
      <c r="C7" s="4" t="s">
        <v>6</v>
      </c>
      <c r="D7" s="5">
        <v>12</v>
      </c>
      <c r="E7" s="6">
        <v>30.32</v>
      </c>
      <c r="F7" s="7">
        <f t="shared" si="0"/>
        <v>363.84000000000003</v>
      </c>
    </row>
    <row r="8" spans="3:8" x14ac:dyDescent="0.25">
      <c r="C8" s="4" t="s">
        <v>7</v>
      </c>
      <c r="D8" s="5">
        <v>67</v>
      </c>
      <c r="E8" s="6">
        <v>10.5</v>
      </c>
      <c r="F8" s="7">
        <f t="shared" si="0"/>
        <v>703.5</v>
      </c>
    </row>
    <row r="9" spans="3:8" ht="30.75" customHeight="1" x14ac:dyDescent="0.25">
      <c r="C9" s="8" t="s">
        <v>8</v>
      </c>
      <c r="D9" s="5">
        <v>17</v>
      </c>
      <c r="E9" s="6">
        <v>24.25</v>
      </c>
      <c r="F9" s="7">
        <f t="shared" si="0"/>
        <v>412.25</v>
      </c>
    </row>
    <row r="10" spans="3:8" ht="15.75" thickBot="1" x14ac:dyDescent="0.3">
      <c r="C10" s="9" t="s">
        <v>9</v>
      </c>
      <c r="D10" s="10">
        <v>16</v>
      </c>
      <c r="E10" s="11">
        <v>17.829999999999998</v>
      </c>
      <c r="F10" s="7">
        <f t="shared" si="0"/>
        <v>285.27999999999997</v>
      </c>
    </row>
    <row r="11" spans="3:8" ht="15.75" thickTop="1" x14ac:dyDescent="0.25"/>
    <row r="14" spans="3:8" x14ac:dyDescent="0.25">
      <c r="C14" s="12" t="s">
        <v>10</v>
      </c>
    </row>
    <row r="15" spans="3:8" ht="15.75" thickBot="1" x14ac:dyDescent="0.3"/>
    <row r="16" spans="3:8" ht="21.75" thickBot="1" x14ac:dyDescent="0.3">
      <c r="C16" s="13" t="s">
        <v>11</v>
      </c>
      <c r="D16" s="14" t="s">
        <v>12</v>
      </c>
      <c r="E16" s="15">
        <v>3</v>
      </c>
      <c r="F16" s="15">
        <v>3.4</v>
      </c>
      <c r="G16" s="15">
        <v>-2.1</v>
      </c>
      <c r="H16" s="15">
        <v>3.14</v>
      </c>
    </row>
    <row r="17" spans="3:8" ht="18.75" thickBot="1" x14ac:dyDescent="0.3">
      <c r="D17" s="14" t="s">
        <v>13</v>
      </c>
      <c r="E17" s="16">
        <f>8*E16+E16*E16</f>
        <v>33</v>
      </c>
      <c r="F17" s="16">
        <f t="shared" ref="F17:H17" si="1">8*F16+F16*F16</f>
        <v>38.76</v>
      </c>
      <c r="G17" s="16">
        <f t="shared" si="1"/>
        <v>-12.39</v>
      </c>
      <c r="H17" s="16">
        <f t="shared" si="1"/>
        <v>34.979600000000005</v>
      </c>
    </row>
    <row r="20" spans="3:8" ht="15.75" thickBot="1" x14ac:dyDescent="0.3">
      <c r="C20" s="12" t="s">
        <v>14</v>
      </c>
    </row>
    <row r="21" spans="3:8" ht="16.5" thickBot="1" x14ac:dyDescent="0.3">
      <c r="D21" s="17" t="s">
        <v>12</v>
      </c>
      <c r="E21" s="15">
        <v>1</v>
      </c>
      <c r="F21" s="15">
        <v>4.2</v>
      </c>
      <c r="G21" s="15">
        <v>-8.94</v>
      </c>
      <c r="H21" s="15">
        <v>1.77</v>
      </c>
    </row>
    <row r="22" spans="3:8" ht="16.5" thickBot="1" x14ac:dyDescent="0.3">
      <c r="D22" s="17" t="s">
        <v>15</v>
      </c>
      <c r="E22" s="15">
        <v>2</v>
      </c>
      <c r="F22" s="15">
        <v>3.4</v>
      </c>
      <c r="G22" s="15">
        <v>3.87</v>
      </c>
      <c r="H22" s="18">
        <v>3</v>
      </c>
    </row>
    <row r="23" spans="3:8" ht="16.5" thickBot="1" x14ac:dyDescent="0.3">
      <c r="D23" s="17" t="s">
        <v>16</v>
      </c>
      <c r="E23" s="15">
        <v>-1</v>
      </c>
      <c r="F23" s="15">
        <v>1.7</v>
      </c>
      <c r="G23" s="18">
        <v>-7.3</v>
      </c>
      <c r="H23" s="15">
        <v>-1.77</v>
      </c>
    </row>
    <row r="24" spans="3:8" ht="16.5" thickBot="1" x14ac:dyDescent="0.3">
      <c r="D24" s="17" t="s">
        <v>13</v>
      </c>
      <c r="E24" s="16">
        <f>(6*E21*E22*E22-E23)/(3*E21+4*E23)</f>
        <v>-25</v>
      </c>
      <c r="F24" s="16">
        <f t="shared" ref="F24:H24" si="2">(6*F21*F22*F22-F23)/(3*F21+4*F23)</f>
        <v>14.928453608247422</v>
      </c>
      <c r="G24" s="16">
        <f t="shared" si="2"/>
        <v>14.210298393430921</v>
      </c>
      <c r="H24" s="16">
        <f t="shared" si="2"/>
        <v>-55.000000000000021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>
              <from>
                <xdr:col>1</xdr:col>
                <xdr:colOff>561975</xdr:colOff>
                <xdr:row>20</xdr:row>
                <xdr:rowOff>38100</xdr:rowOff>
              </from>
              <to>
                <xdr:col>2</xdr:col>
                <xdr:colOff>1438275</xdr:colOff>
                <xdr:row>24</xdr:row>
                <xdr:rowOff>9525</xdr:rowOff>
              </to>
            </anchor>
          </objectPr>
        </oleObject>
      </mc:Choice>
      <mc:Fallback>
        <oleObject progId="Equation.3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6:K25"/>
  <sheetViews>
    <sheetView workbookViewId="0">
      <selection activeCell="M30" sqref="M30"/>
    </sheetView>
  </sheetViews>
  <sheetFormatPr defaultRowHeight="15" x14ac:dyDescent="0.25"/>
  <sheetData>
    <row r="6" spans="3:10" ht="15.75" x14ac:dyDescent="0.25">
      <c r="C6" s="19" t="s">
        <v>17</v>
      </c>
    </row>
    <row r="8" spans="3:10" x14ac:dyDescent="0.25">
      <c r="C8" t="s">
        <v>18</v>
      </c>
    </row>
    <row r="9" spans="3:10" x14ac:dyDescent="0.25">
      <c r="C9" t="s">
        <v>19</v>
      </c>
    </row>
    <row r="11" spans="3:10" ht="15.75" thickBot="1" x14ac:dyDescent="0.3"/>
    <row r="12" spans="3:10" ht="15.75" thickBot="1" x14ac:dyDescent="0.3">
      <c r="C12" s="20" t="s">
        <v>20</v>
      </c>
      <c r="D12" s="21" t="s">
        <v>21</v>
      </c>
      <c r="E12" s="21" t="s">
        <v>22</v>
      </c>
      <c r="F12" s="21" t="s">
        <v>23</v>
      </c>
      <c r="G12" s="21" t="s">
        <v>24</v>
      </c>
      <c r="H12" s="21" t="s">
        <v>25</v>
      </c>
      <c r="I12" s="21" t="s">
        <v>26</v>
      </c>
      <c r="J12" s="21" t="s">
        <v>27</v>
      </c>
    </row>
    <row r="13" spans="3:10" ht="15.75" thickBot="1" x14ac:dyDescent="0.3">
      <c r="C13" s="20" t="s">
        <v>28</v>
      </c>
      <c r="D13" s="22">
        <v>10</v>
      </c>
      <c r="E13" s="22">
        <f>D13*1.1</f>
        <v>11</v>
      </c>
      <c r="F13" s="22">
        <f t="shared" ref="F13:I13" si="0">E13*1.1</f>
        <v>12.100000000000001</v>
      </c>
      <c r="G13" s="22">
        <f t="shared" si="0"/>
        <v>13.310000000000002</v>
      </c>
      <c r="H13" s="22">
        <f t="shared" si="0"/>
        <v>14.641000000000004</v>
      </c>
      <c r="I13" s="22">
        <f t="shared" si="0"/>
        <v>16.105100000000004</v>
      </c>
      <c r="J13" s="22">
        <f>I13*1.1</f>
        <v>17.715610000000005</v>
      </c>
    </row>
    <row r="17" spans="3:11" ht="15.75" x14ac:dyDescent="0.25">
      <c r="C17" s="19" t="s">
        <v>29</v>
      </c>
    </row>
    <row r="19" spans="3:11" ht="18" x14ac:dyDescent="0.25">
      <c r="C19" t="s">
        <v>30</v>
      </c>
      <c r="H19" s="13" t="s">
        <v>31</v>
      </c>
    </row>
    <row r="21" spans="3:11" ht="21" x14ac:dyDescent="0.25">
      <c r="H21" s="13" t="s">
        <v>32</v>
      </c>
    </row>
    <row r="22" spans="3:11" ht="15.75" thickBot="1" x14ac:dyDescent="0.3"/>
    <row r="23" spans="3:11" ht="15.75" thickBot="1" x14ac:dyDescent="0.3">
      <c r="C23" s="21" t="s">
        <v>33</v>
      </c>
      <c r="D23" s="21">
        <v>4</v>
      </c>
      <c r="E23" s="21">
        <v>7</v>
      </c>
      <c r="F23" s="21">
        <v>10</v>
      </c>
      <c r="G23" s="21">
        <v>13</v>
      </c>
      <c r="H23" s="21">
        <v>16</v>
      </c>
      <c r="I23" s="21">
        <v>19</v>
      </c>
      <c r="J23" s="21">
        <v>22</v>
      </c>
      <c r="K23" s="21">
        <v>25</v>
      </c>
    </row>
    <row r="24" spans="3:11" ht="15.75" thickBot="1" x14ac:dyDescent="0.3">
      <c r="C24" s="21" t="s">
        <v>34</v>
      </c>
      <c r="D24" s="21">
        <f>D23+2</f>
        <v>6</v>
      </c>
      <c r="E24" s="21">
        <f t="shared" ref="E24:K24" si="1">E23+2</f>
        <v>9</v>
      </c>
      <c r="F24" s="21">
        <f t="shared" si="1"/>
        <v>12</v>
      </c>
      <c r="G24" s="21">
        <f t="shared" si="1"/>
        <v>15</v>
      </c>
      <c r="H24" s="21">
        <f t="shared" si="1"/>
        <v>18</v>
      </c>
      <c r="I24" s="21">
        <f t="shared" si="1"/>
        <v>21</v>
      </c>
      <c r="J24" s="21">
        <f t="shared" si="1"/>
        <v>24</v>
      </c>
      <c r="K24" s="21">
        <f t="shared" si="1"/>
        <v>27</v>
      </c>
    </row>
    <row r="25" spans="3:11" ht="15.75" thickBot="1" x14ac:dyDescent="0.3">
      <c r="C25" s="21" t="s">
        <v>35</v>
      </c>
      <c r="D25" s="23">
        <f>3.5*D24*D24+5.5*D24-2</f>
        <v>157</v>
      </c>
      <c r="E25" s="23">
        <f t="shared" ref="E25:K25" si="2">3.5*E24*E24+5.5*E24-2</f>
        <v>331</v>
      </c>
      <c r="F25" s="23">
        <f t="shared" si="2"/>
        <v>568</v>
      </c>
      <c r="G25" s="23">
        <f t="shared" si="2"/>
        <v>868</v>
      </c>
      <c r="H25" s="23">
        <f t="shared" si="2"/>
        <v>1231</v>
      </c>
      <c r="I25" s="23">
        <f t="shared" si="2"/>
        <v>1657</v>
      </c>
      <c r="J25" s="23">
        <f t="shared" si="2"/>
        <v>2146</v>
      </c>
      <c r="K25" s="23">
        <f t="shared" si="2"/>
        <v>2698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5:J13"/>
  <sheetViews>
    <sheetView tabSelected="1" workbookViewId="0">
      <selection activeCell="N16" sqref="N16"/>
    </sheetView>
  </sheetViews>
  <sheetFormatPr defaultRowHeight="15" x14ac:dyDescent="0.25"/>
  <cols>
    <col min="4" max="5" width="10.42578125" customWidth="1"/>
    <col min="6" max="6" width="10.5703125" customWidth="1"/>
    <col min="7" max="7" width="10.42578125" customWidth="1"/>
    <col min="8" max="8" width="10.28515625" customWidth="1"/>
    <col min="9" max="9" width="10.42578125" customWidth="1"/>
  </cols>
  <sheetData>
    <row r="5" spans="3:10" ht="18" x14ac:dyDescent="0.25">
      <c r="D5" s="24" t="s">
        <v>36</v>
      </c>
    </row>
    <row r="6" spans="3:10" ht="15.75" thickBot="1" x14ac:dyDescent="0.3"/>
    <row r="7" spans="3:10" ht="16.5" thickTop="1" thickBot="1" x14ac:dyDescent="0.3">
      <c r="C7" s="25"/>
      <c r="D7" s="26"/>
      <c r="E7" s="27"/>
      <c r="F7" s="27" t="s">
        <v>37</v>
      </c>
      <c r="G7" s="27"/>
      <c r="H7" s="27"/>
      <c r="I7" s="28"/>
      <c r="J7" s="25"/>
    </row>
    <row r="8" spans="3:10" ht="16.5" thickTop="1" thickBot="1" x14ac:dyDescent="0.3">
      <c r="C8" s="29"/>
      <c r="D8" s="26"/>
      <c r="E8" s="27" t="s">
        <v>38</v>
      </c>
      <c r="F8" s="28"/>
      <c r="G8" s="26"/>
      <c r="H8" s="27" t="s">
        <v>39</v>
      </c>
      <c r="I8" s="28"/>
      <c r="J8" s="29" t="s">
        <v>40</v>
      </c>
    </row>
    <row r="9" spans="3:10" ht="16.5" thickTop="1" thickBot="1" x14ac:dyDescent="0.3">
      <c r="C9" s="30"/>
      <c r="D9" s="31" t="s">
        <v>41</v>
      </c>
      <c r="E9" s="27" t="s">
        <v>42</v>
      </c>
      <c r="F9" s="31" t="s">
        <v>43</v>
      </c>
      <c r="G9" s="27" t="s">
        <v>44</v>
      </c>
      <c r="H9" s="31" t="s">
        <v>42</v>
      </c>
      <c r="I9" s="31" t="s">
        <v>43</v>
      </c>
      <c r="J9" s="30"/>
    </row>
    <row r="10" spans="3:10" ht="16.5" thickTop="1" x14ac:dyDescent="0.25">
      <c r="C10" s="32" t="s">
        <v>45</v>
      </c>
      <c r="D10" s="29" t="s">
        <v>46</v>
      </c>
      <c r="E10" s="33" t="s">
        <v>47</v>
      </c>
      <c r="F10" s="29">
        <f>D10*E10</f>
        <v>114</v>
      </c>
      <c r="G10" s="33" t="s">
        <v>48</v>
      </c>
      <c r="H10" s="29" t="s">
        <v>49</v>
      </c>
      <c r="I10" s="29">
        <f>G10*H10</f>
        <v>49.5</v>
      </c>
      <c r="J10" s="34">
        <f>F10+I10</f>
        <v>163.5</v>
      </c>
    </row>
    <row r="11" spans="3:10" ht="15.75" x14ac:dyDescent="0.25">
      <c r="C11" s="32" t="s">
        <v>50</v>
      </c>
      <c r="D11" s="29" t="s">
        <v>51</v>
      </c>
      <c r="E11" s="33" t="s">
        <v>52</v>
      </c>
      <c r="F11" s="29">
        <f t="shared" ref="F11:F12" si="0">D11*E11</f>
        <v>72</v>
      </c>
      <c r="G11" s="33" t="s">
        <v>48</v>
      </c>
      <c r="H11" s="29" t="s">
        <v>51</v>
      </c>
      <c r="I11" s="29">
        <f t="shared" ref="I11:I12" si="1">G11*H11</f>
        <v>39.599999999999994</v>
      </c>
      <c r="J11" s="34">
        <f t="shared" ref="J11:J12" si="2">F11+I11</f>
        <v>111.6</v>
      </c>
    </row>
    <row r="12" spans="3:10" ht="16.5" thickBot="1" x14ac:dyDescent="0.3">
      <c r="C12" s="35" t="s">
        <v>53</v>
      </c>
      <c r="D12" s="30" t="s">
        <v>54</v>
      </c>
      <c r="E12" s="36" t="s">
        <v>55</v>
      </c>
      <c r="F12" s="29">
        <f t="shared" si="0"/>
        <v>15</v>
      </c>
      <c r="G12" s="36" t="s">
        <v>56</v>
      </c>
      <c r="H12" s="30" t="s">
        <v>57</v>
      </c>
      <c r="I12" s="29">
        <f t="shared" si="1"/>
        <v>3</v>
      </c>
      <c r="J12" s="34">
        <f t="shared" si="2"/>
        <v>18</v>
      </c>
    </row>
    <row r="13" spans="3:10" ht="15.75" thickTop="1" x14ac:dyDescent="0.25"/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школа 500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Custos Morum</cp:lastModifiedBy>
  <dcterms:created xsi:type="dcterms:W3CDTF">2012-03-14T09:47:00Z</dcterms:created>
  <dcterms:modified xsi:type="dcterms:W3CDTF">2021-05-09T20:11:22Z</dcterms:modified>
</cp:coreProperties>
</file>