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13_ncr:1_{48F789D0-7FFF-411C-A575-4F616833C7AB}" xr6:coauthVersionLast="47" xr6:coauthVersionMax="47" xr10:uidLastSave="{00000000-0000-0000-0000-000000000000}"/>
  <bookViews>
    <workbookView xWindow="15150" yWindow="1500" windowWidth="17205" windowHeight="13425" xr2:uid="{9090BD6C-AC7D-4D7E-965B-2E7DDD96104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9" i="1" s="1"/>
  <c r="J6" i="1"/>
  <c r="J7" i="1"/>
  <c r="J8" i="1"/>
  <c r="J4" i="1"/>
  <c r="I5" i="1"/>
  <c r="I6" i="1"/>
  <c r="I11" i="1" s="1"/>
  <c r="I7" i="1"/>
  <c r="I9" i="1" s="1"/>
  <c r="I8" i="1"/>
  <c r="I4" i="1"/>
  <c r="H5" i="1"/>
  <c r="H6" i="1"/>
  <c r="H7" i="1"/>
  <c r="H8" i="1"/>
  <c r="H4" i="1"/>
  <c r="G5" i="1"/>
  <c r="G6" i="1"/>
  <c r="G9" i="1" s="1"/>
  <c r="G7" i="1"/>
  <c r="G10" i="1" s="1"/>
  <c r="G8" i="1"/>
  <c r="G4" i="1"/>
  <c r="F5" i="1"/>
  <c r="F6" i="1"/>
  <c r="F7" i="1"/>
  <c r="F8" i="1"/>
  <c r="F4" i="1"/>
  <c r="F12" i="1" s="1"/>
  <c r="E9" i="1"/>
  <c r="F9" i="1"/>
  <c r="D9" i="1"/>
  <c r="C9" i="1"/>
  <c r="B9" i="1"/>
  <c r="C12" i="1"/>
  <c r="D12" i="1"/>
  <c r="E12" i="1"/>
  <c r="G12" i="1"/>
  <c r="J12" i="1"/>
  <c r="C11" i="1"/>
  <c r="D11" i="1"/>
  <c r="E11" i="1"/>
  <c r="J11" i="1"/>
  <c r="C10" i="1"/>
  <c r="D10" i="1"/>
  <c r="E10" i="1"/>
  <c r="F10" i="1"/>
  <c r="J10" i="1"/>
  <c r="B12" i="1"/>
  <c r="B11" i="1"/>
  <c r="B10" i="1"/>
  <c r="I10" i="1" l="1"/>
  <c r="I12" i="1"/>
  <c r="H9" i="1"/>
  <c r="H10" i="1"/>
  <c r="H12" i="1"/>
  <c r="H11" i="1"/>
  <c r="G11" i="1"/>
  <c r="F11" i="1"/>
</calcChain>
</file>

<file path=xl/sharedStrings.xml><?xml version="1.0" encoding="utf-8"?>
<sst xmlns="http://schemas.openxmlformats.org/spreadsheetml/2006/main" count="23" uniqueCount="20">
  <si>
    <t>Назва товару</t>
  </si>
  <si>
    <t>Вхідний залишок</t>
  </si>
  <si>
    <t>надійшло</t>
  </si>
  <si>
    <t>продано</t>
  </si>
  <si>
    <t>вихідний залишок</t>
  </si>
  <si>
    <t>вхідний залишок</t>
  </si>
  <si>
    <t>Російський</t>
  </si>
  <si>
    <t>Голандський</t>
  </si>
  <si>
    <t>Чеддер</t>
  </si>
  <si>
    <t>Феворит</t>
  </si>
  <si>
    <t>Королівський</t>
  </si>
  <si>
    <t>Усього:</t>
  </si>
  <si>
    <t>Мінімум</t>
  </si>
  <si>
    <t>Максимум</t>
  </si>
  <si>
    <t>Середне значення</t>
  </si>
  <si>
    <t>ціна,</t>
  </si>
  <si>
    <t>грн</t>
  </si>
  <si>
    <t>кількість, кг</t>
  </si>
  <si>
    <t>сума, грн</t>
  </si>
  <si>
    <t>Зведена відомість продажу твердого сиру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</si>
</sst>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vertical="top"/>
    </xf>
    <xf numFmtId="0" fontId="0" fillId="0" borderId="1" xfId="0" applyBorder="1" applyAlignment="1">
      <alignment horizontal="lef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1E44-47DD-4A48-ACAF-FF7702D78175}">
  <dimension ref="A1:K12"/>
  <sheetViews>
    <sheetView tabSelected="1" workbookViewId="0">
      <selection activeCell="J4" sqref="J4:J8"/>
    </sheetView>
  </sheetViews>
  <sheetFormatPr defaultRowHeight="15" x14ac:dyDescent="0.25"/>
  <cols>
    <col min="1" max="1" width="18.5703125" customWidth="1"/>
    <col min="2" max="2" width="5.7109375" customWidth="1"/>
    <col min="3" max="3" width="15.140625" customWidth="1"/>
    <col min="4" max="4" width="10.85546875" customWidth="1"/>
    <col min="8" max="8" width="10.140625" customWidth="1"/>
  </cols>
  <sheetData>
    <row r="1" spans="1:11" x14ac:dyDescent="0.25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</row>
    <row r="2" spans="1:11" x14ac:dyDescent="0.25">
      <c r="A2" s="3" t="s">
        <v>0</v>
      </c>
      <c r="B2" s="11" t="s">
        <v>15</v>
      </c>
      <c r="C2" s="5" t="s">
        <v>17</v>
      </c>
      <c r="D2" s="2"/>
      <c r="E2" s="2"/>
      <c r="F2" s="2"/>
      <c r="G2" s="2" t="s">
        <v>18</v>
      </c>
      <c r="H2" s="2"/>
      <c r="I2" s="2"/>
      <c r="J2" s="2"/>
    </row>
    <row r="3" spans="1:11" ht="45" x14ac:dyDescent="0.25">
      <c r="A3" s="3"/>
      <c r="B3" s="10" t="s">
        <v>16</v>
      </c>
      <c r="C3" s="6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</v>
      </c>
      <c r="I3" s="4" t="s">
        <v>3</v>
      </c>
      <c r="J3" s="4" t="s">
        <v>4</v>
      </c>
      <c r="K3" s="1"/>
    </row>
    <row r="4" spans="1:11" x14ac:dyDescent="0.25">
      <c r="A4" s="12" t="s">
        <v>6</v>
      </c>
      <c r="B4" s="7">
        <v>15</v>
      </c>
      <c r="C4" s="8">
        <v>2</v>
      </c>
      <c r="D4" s="9">
        <v>15</v>
      </c>
      <c r="E4" s="9">
        <v>16.2</v>
      </c>
      <c r="F4" s="9">
        <f>C4+D4-E4</f>
        <v>0.80000000000000071</v>
      </c>
      <c r="G4" s="9">
        <f>C4*B4</f>
        <v>30</v>
      </c>
      <c r="H4" s="9">
        <f>D4*B4</f>
        <v>225</v>
      </c>
      <c r="I4" s="9">
        <f>E4*B4</f>
        <v>243</v>
      </c>
      <c r="J4" s="9">
        <f>F4*B4</f>
        <v>12.000000000000011</v>
      </c>
    </row>
    <row r="5" spans="1:11" x14ac:dyDescent="0.25">
      <c r="A5" s="12" t="s">
        <v>7</v>
      </c>
      <c r="B5" s="7">
        <v>14</v>
      </c>
      <c r="C5" s="8">
        <v>5.4</v>
      </c>
      <c r="D5" s="9">
        <v>12</v>
      </c>
      <c r="E5" s="9">
        <v>15.8</v>
      </c>
      <c r="F5" s="9">
        <f t="shared" ref="F5:F8" si="0">C5+D5-E5</f>
        <v>1.5999999999999979</v>
      </c>
      <c r="G5" s="9">
        <f t="shared" ref="G5:G8" si="1">C5*B5</f>
        <v>75.600000000000009</v>
      </c>
      <c r="H5" s="9">
        <f t="shared" ref="H5:H8" si="2">D5*B5</f>
        <v>168</v>
      </c>
      <c r="I5" s="9">
        <f t="shared" ref="I5:I8" si="3">E5*B5</f>
        <v>221.20000000000002</v>
      </c>
      <c r="J5" s="9">
        <f t="shared" ref="J5:J8" si="4">F5*B5</f>
        <v>22.39999999999997</v>
      </c>
    </row>
    <row r="6" spans="1:11" x14ac:dyDescent="0.25">
      <c r="A6" s="12" t="s">
        <v>8</v>
      </c>
      <c r="B6" s="7">
        <v>13</v>
      </c>
      <c r="C6" s="8">
        <v>3.2</v>
      </c>
      <c r="D6" s="9">
        <v>20</v>
      </c>
      <c r="E6" s="9">
        <v>21.6</v>
      </c>
      <c r="F6" s="9">
        <f t="shared" si="0"/>
        <v>1.5999999999999979</v>
      </c>
      <c r="G6" s="9">
        <f t="shared" si="1"/>
        <v>41.6</v>
      </c>
      <c r="H6" s="9">
        <f t="shared" si="2"/>
        <v>260</v>
      </c>
      <c r="I6" s="9">
        <f t="shared" si="3"/>
        <v>280.8</v>
      </c>
      <c r="J6" s="9">
        <f t="shared" si="4"/>
        <v>20.799999999999972</v>
      </c>
    </row>
    <row r="7" spans="1:11" x14ac:dyDescent="0.25">
      <c r="A7" s="12" t="s">
        <v>9</v>
      </c>
      <c r="B7" s="7">
        <v>17</v>
      </c>
      <c r="C7" s="8">
        <v>7.2</v>
      </c>
      <c r="D7" s="9">
        <v>8</v>
      </c>
      <c r="E7" s="9">
        <v>11.8</v>
      </c>
      <c r="F7" s="9">
        <f t="shared" si="0"/>
        <v>3.3999999999999986</v>
      </c>
      <c r="G7" s="9">
        <f t="shared" si="1"/>
        <v>122.4</v>
      </c>
      <c r="H7" s="9">
        <f t="shared" si="2"/>
        <v>136</v>
      </c>
      <c r="I7" s="9">
        <f t="shared" si="3"/>
        <v>200.60000000000002</v>
      </c>
      <c r="J7" s="9">
        <f t="shared" si="4"/>
        <v>57.799999999999976</v>
      </c>
    </row>
    <row r="8" spans="1:11" x14ac:dyDescent="0.25">
      <c r="A8" s="12" t="s">
        <v>10</v>
      </c>
      <c r="B8" s="7">
        <v>22</v>
      </c>
      <c r="C8" s="8">
        <v>8</v>
      </c>
      <c r="D8" s="9">
        <v>5</v>
      </c>
      <c r="E8" s="9">
        <v>11.2</v>
      </c>
      <c r="F8" s="9">
        <f t="shared" si="0"/>
        <v>1.8000000000000007</v>
      </c>
      <c r="G8" s="9">
        <f t="shared" si="1"/>
        <v>176</v>
      </c>
      <c r="H8" s="9">
        <f t="shared" si="2"/>
        <v>110</v>
      </c>
      <c r="I8" s="9">
        <f t="shared" si="3"/>
        <v>246.39999999999998</v>
      </c>
      <c r="J8" s="9">
        <f t="shared" si="4"/>
        <v>39.600000000000016</v>
      </c>
    </row>
    <row r="9" spans="1:11" x14ac:dyDescent="0.25">
      <c r="A9" s="15" t="s">
        <v>11</v>
      </c>
      <c r="B9" s="16">
        <f>SUM(B4:B8)</f>
        <v>81</v>
      </c>
      <c r="C9" s="13">
        <f>SUM(C4:C8)</f>
        <v>25.8</v>
      </c>
      <c r="D9" s="14">
        <f>SUM(D4:D8)</f>
        <v>60</v>
      </c>
      <c r="E9" s="14">
        <f t="shared" ref="E9:J9" si="5">SUM(E4:E8)</f>
        <v>76.600000000000009</v>
      </c>
      <c r="F9" s="14">
        <f t="shared" si="5"/>
        <v>9.1999999999999957</v>
      </c>
      <c r="G9" s="14">
        <f t="shared" si="5"/>
        <v>445.6</v>
      </c>
      <c r="H9" s="14">
        <f t="shared" si="5"/>
        <v>899</v>
      </c>
      <c r="I9" s="14">
        <f t="shared" si="5"/>
        <v>1192</v>
      </c>
      <c r="J9" s="14">
        <f t="shared" si="5"/>
        <v>152.59999999999994</v>
      </c>
    </row>
    <row r="10" spans="1:11" x14ac:dyDescent="0.25">
      <c r="A10" s="15" t="s">
        <v>12</v>
      </c>
      <c r="B10" s="16">
        <f>MIN(B4:B8)</f>
        <v>13</v>
      </c>
      <c r="C10" s="13">
        <f t="shared" ref="C10:J10" si="6">MIN(C4:C8)</f>
        <v>2</v>
      </c>
      <c r="D10" s="14">
        <f t="shared" si="6"/>
        <v>5</v>
      </c>
      <c r="E10" s="14">
        <f t="shared" si="6"/>
        <v>11.2</v>
      </c>
      <c r="F10" s="14">
        <f t="shared" si="6"/>
        <v>0.80000000000000071</v>
      </c>
      <c r="G10" s="14">
        <f t="shared" si="6"/>
        <v>30</v>
      </c>
      <c r="H10" s="14">
        <f t="shared" si="6"/>
        <v>110</v>
      </c>
      <c r="I10" s="14">
        <f t="shared" si="6"/>
        <v>200.60000000000002</v>
      </c>
      <c r="J10" s="14">
        <f t="shared" si="6"/>
        <v>12.000000000000011</v>
      </c>
    </row>
    <row r="11" spans="1:11" x14ac:dyDescent="0.25">
      <c r="A11" s="15" t="s">
        <v>13</v>
      </c>
      <c r="B11" s="16">
        <f>MAX(B4:B8)</f>
        <v>22</v>
      </c>
      <c r="C11" s="13">
        <f t="shared" ref="C11:J11" si="7">MAX(C4:C8)</f>
        <v>8</v>
      </c>
      <c r="D11" s="14">
        <f t="shared" si="7"/>
        <v>20</v>
      </c>
      <c r="E11" s="14">
        <f t="shared" si="7"/>
        <v>21.6</v>
      </c>
      <c r="F11" s="14">
        <f t="shared" si="7"/>
        <v>3.3999999999999986</v>
      </c>
      <c r="G11" s="14">
        <f t="shared" si="7"/>
        <v>176</v>
      </c>
      <c r="H11" s="14">
        <f t="shared" si="7"/>
        <v>260</v>
      </c>
      <c r="I11" s="14">
        <f t="shared" si="7"/>
        <v>280.8</v>
      </c>
      <c r="J11" s="14">
        <f t="shared" si="7"/>
        <v>57.799999999999976</v>
      </c>
    </row>
    <row r="12" spans="1:11" x14ac:dyDescent="0.25">
      <c r="A12" s="15" t="s">
        <v>14</v>
      </c>
      <c r="B12" s="16">
        <f>AVERAGE(B4:B8)</f>
        <v>16.2</v>
      </c>
      <c r="C12" s="13">
        <f t="shared" ref="C12:J12" si="8">AVERAGE(C4:C8)</f>
        <v>5.16</v>
      </c>
      <c r="D12" s="14">
        <f t="shared" si="8"/>
        <v>12</v>
      </c>
      <c r="E12" s="14">
        <f t="shared" si="8"/>
        <v>15.320000000000002</v>
      </c>
      <c r="F12" s="14">
        <f t="shared" si="8"/>
        <v>1.8399999999999992</v>
      </c>
      <c r="G12" s="14">
        <f t="shared" si="8"/>
        <v>89.12</v>
      </c>
      <c r="H12" s="14">
        <f t="shared" si="8"/>
        <v>179.8</v>
      </c>
      <c r="I12" s="14">
        <f t="shared" si="8"/>
        <v>238.4</v>
      </c>
      <c r="J12" s="14">
        <f t="shared" si="8"/>
        <v>30.519999999999989</v>
      </c>
    </row>
  </sheetData>
  <mergeCells count="4">
    <mergeCell ref="A1:J1"/>
    <mergeCell ref="A2:A3"/>
    <mergeCell ref="C2:F2"/>
    <mergeCell ref="G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Temaz</dc:creator>
  <cp:lastModifiedBy>Temaz</cp:lastModifiedBy>
  <dcterms:created xsi:type="dcterms:W3CDTF">2023-06-22T21:47:13Z</dcterms:created>
  <dcterms:modified xsi:type="dcterms:W3CDTF">2023-06-22T22:02:46Z</dcterms:modified>
</cp:coreProperties>
</file>