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5" windowWidth="19200" windowHeight="81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4" i="1"/>
  <c r="E14"/>
  <c r="F14"/>
  <c r="G14"/>
  <c r="C14"/>
  <c r="D13"/>
  <c r="E13"/>
  <c r="F13"/>
  <c r="G13"/>
  <c r="C13"/>
  <c r="D12"/>
  <c r="E12"/>
  <c r="F12"/>
  <c r="G12"/>
  <c r="C12"/>
  <c r="E11"/>
  <c r="F11"/>
  <c r="G11"/>
  <c r="D11"/>
  <c r="E5"/>
  <c r="E6"/>
  <c r="F6"/>
  <c r="G6"/>
  <c r="E7"/>
  <c r="F7" s="1"/>
  <c r="E8"/>
  <c r="E9"/>
  <c r="E10"/>
  <c r="F10"/>
  <c r="G10" s="1"/>
  <c r="C11"/>
  <c r="G8" l="1"/>
  <c r="G7"/>
  <c r="F5"/>
  <c r="G5" s="1"/>
  <c r="F9"/>
  <c r="G9" s="1"/>
  <c r="F8"/>
</calcChain>
</file>

<file path=xl/sharedStrings.xml><?xml version="1.0" encoding="utf-8"?>
<sst xmlns="http://schemas.openxmlformats.org/spreadsheetml/2006/main" count="18" uniqueCount="18">
  <si>
    <t>______________ВЕДОМОСТЬ__________________</t>
  </si>
  <si>
    <t>№№</t>
  </si>
  <si>
    <t>Фамилия</t>
  </si>
  <si>
    <t>Зарплата</t>
  </si>
  <si>
    <t>Премия</t>
  </si>
  <si>
    <t>Северный коэффициент 15%</t>
  </si>
  <si>
    <t>Налог</t>
  </si>
  <si>
    <t>Доход</t>
  </si>
  <si>
    <t>Суммарное значение</t>
  </si>
  <si>
    <t>Среднее значение</t>
  </si>
  <si>
    <t>Наибольшее значение</t>
  </si>
  <si>
    <t>Наименьшее значения</t>
  </si>
  <si>
    <t>Иванов.Н.И</t>
  </si>
  <si>
    <t>Сухов.А.С</t>
  </si>
  <si>
    <t>Степанов.М.Н</t>
  </si>
  <si>
    <t>Абрамов.А.А</t>
  </si>
  <si>
    <t>Петровская.Р.Р</t>
  </si>
  <si>
    <t>Веселов.В.Б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</si>
</sst>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I14" sqref="I14"/>
    </sheetView>
  </sheetViews>
  <sheetFormatPr defaultRowHeight="15"/>
  <cols>
    <col min="2" max="2" width="24.42578125" customWidth="1"/>
    <col min="3" max="3" width="14.7109375" customWidth="1"/>
    <col min="4" max="4" width="13" customWidth="1"/>
    <col min="5" max="5" width="26.5703125" customWidth="1"/>
    <col min="6" max="6" width="11" customWidth="1"/>
    <col min="7" max="7" width="10.7109375" customWidth="1"/>
  </cols>
  <sheetData>
    <row r="1" spans="1:7">
      <c r="A1" s="5" t="s">
        <v>0</v>
      </c>
      <c r="B1" s="6"/>
      <c r="C1" s="6"/>
      <c r="D1" s="6"/>
      <c r="E1" s="6"/>
      <c r="F1" s="6"/>
      <c r="G1" s="6"/>
    </row>
    <row r="2" spans="1:7" ht="27.75" customHeight="1">
      <c r="A2" s="6"/>
      <c r="B2" s="6"/>
      <c r="C2" s="6"/>
      <c r="D2" s="6"/>
      <c r="E2" s="6"/>
      <c r="F2" s="6"/>
      <c r="G2" s="6"/>
    </row>
    <row r="3" spans="1:7" ht="59.2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>
      <c r="A4" s="4"/>
      <c r="B4" s="4"/>
      <c r="C4" s="4"/>
      <c r="D4" s="4"/>
      <c r="E4" s="4"/>
      <c r="F4" s="4"/>
      <c r="G4" s="4"/>
    </row>
    <row r="5" spans="1:7">
      <c r="A5" s="1">
        <v>1</v>
      </c>
      <c r="B5" s="1" t="s">
        <v>12</v>
      </c>
      <c r="C5" s="7">
        <v>13810</v>
      </c>
      <c r="D5" s="8">
        <v>1000</v>
      </c>
      <c r="E5" s="8">
        <f>(C5+D5)*0.15</f>
        <v>2221.5</v>
      </c>
      <c r="F5" s="8">
        <f>(C5+D5+E5)*0.13</f>
        <v>2214.0950000000003</v>
      </c>
      <c r="G5" s="8">
        <f>C5+D5+E5-F5</f>
        <v>14817.404999999999</v>
      </c>
    </row>
    <row r="6" spans="1:7">
      <c r="A6" s="1">
        <v>2</v>
      </c>
      <c r="B6" s="1" t="s">
        <v>13</v>
      </c>
      <c r="C6" s="7">
        <v>16250</v>
      </c>
      <c r="D6" s="8">
        <v>1150</v>
      </c>
      <c r="E6" s="8">
        <f t="shared" ref="E6:E10" si="0">(C6+D6)*0.15</f>
        <v>2610</v>
      </c>
      <c r="F6" s="8">
        <f t="shared" ref="F6:F10" si="1">(C6+D6+E6)*0.13</f>
        <v>2601.3000000000002</v>
      </c>
      <c r="G6" s="8">
        <f t="shared" ref="G6:G10" si="2">C6+D6+E6-F6</f>
        <v>17408.7</v>
      </c>
    </row>
    <row r="7" spans="1:7">
      <c r="A7" s="1">
        <v>3</v>
      </c>
      <c r="B7" s="1" t="s">
        <v>14</v>
      </c>
      <c r="C7" s="7">
        <v>11310</v>
      </c>
      <c r="D7" s="8">
        <v>1322.4999999999998</v>
      </c>
      <c r="E7" s="8">
        <f t="shared" si="0"/>
        <v>1894.875</v>
      </c>
      <c r="F7" s="8">
        <f t="shared" si="1"/>
        <v>1888.5587500000001</v>
      </c>
      <c r="G7" s="8">
        <f t="shared" si="2"/>
        <v>12638.81625</v>
      </c>
    </row>
    <row r="8" spans="1:7">
      <c r="A8" s="1">
        <v>4</v>
      </c>
      <c r="B8" s="1" t="s">
        <v>15</v>
      </c>
      <c r="C8" s="7">
        <v>14100</v>
      </c>
      <c r="D8" s="8">
        <v>1520.8749999999995</v>
      </c>
      <c r="E8" s="8">
        <f t="shared" si="0"/>
        <v>2343.1312499999999</v>
      </c>
      <c r="F8" s="8">
        <f t="shared" si="1"/>
        <v>2335.3208125000001</v>
      </c>
      <c r="G8" s="8">
        <f t="shared" si="2"/>
        <v>15628.685437499998</v>
      </c>
    </row>
    <row r="9" spans="1:7">
      <c r="A9" s="1">
        <v>5</v>
      </c>
      <c r="B9" s="1" t="s">
        <v>16</v>
      </c>
      <c r="C9" s="7">
        <v>17420</v>
      </c>
      <c r="D9" s="8">
        <v>1749.0062499999995</v>
      </c>
      <c r="E9" s="8">
        <f t="shared" si="0"/>
        <v>2875.3509374999999</v>
      </c>
      <c r="F9" s="8">
        <f t="shared" si="1"/>
        <v>2865.7664343749998</v>
      </c>
      <c r="G9" s="8">
        <f t="shared" si="2"/>
        <v>19178.590753124998</v>
      </c>
    </row>
    <row r="10" spans="1:7">
      <c r="A10" s="1">
        <v>6</v>
      </c>
      <c r="B10" s="1" t="s">
        <v>17</v>
      </c>
      <c r="C10" s="7">
        <v>12390</v>
      </c>
      <c r="D10" s="8">
        <v>2011.3571874999993</v>
      </c>
      <c r="E10" s="8">
        <f t="shared" si="0"/>
        <v>2160.2035781249997</v>
      </c>
      <c r="F10" s="8">
        <f t="shared" si="1"/>
        <v>2153.00289953125</v>
      </c>
      <c r="G10" s="8">
        <f t="shared" si="2"/>
        <v>14408.55786609375</v>
      </c>
    </row>
    <row r="11" spans="1:7">
      <c r="A11" s="2" t="s">
        <v>8</v>
      </c>
      <c r="B11" s="2"/>
      <c r="C11" s="8">
        <f>SUM(C5:C10)</f>
        <v>85280</v>
      </c>
      <c r="D11" s="8">
        <f>SUM(D5:D10)</f>
        <v>8753.7384374999983</v>
      </c>
      <c r="E11" s="8">
        <f t="shared" ref="E11:G11" si="3">SUM(E5:E10)</f>
        <v>14105.060765624999</v>
      </c>
      <c r="F11" s="8">
        <f t="shared" si="3"/>
        <v>14058.04389640625</v>
      </c>
      <c r="G11" s="8">
        <f t="shared" si="3"/>
        <v>94080.75530671874</v>
      </c>
    </row>
    <row r="12" spans="1:7">
      <c r="A12" s="2" t="s">
        <v>9</v>
      </c>
      <c r="B12" s="2"/>
      <c r="C12" s="8">
        <f>AVERAGE(C5:C10)</f>
        <v>14213.333333333334</v>
      </c>
      <c r="D12" s="8">
        <f t="shared" ref="D12:G12" si="4">AVERAGE(D5:D10)</f>
        <v>1458.9564062499996</v>
      </c>
      <c r="E12" s="8">
        <f t="shared" si="4"/>
        <v>2350.8434609374999</v>
      </c>
      <c r="F12" s="8">
        <f t="shared" si="4"/>
        <v>2343.0073160677084</v>
      </c>
      <c r="G12" s="8">
        <f t="shared" si="4"/>
        <v>15680.125884453124</v>
      </c>
    </row>
    <row r="13" spans="1:7">
      <c r="A13" s="2" t="s">
        <v>10</v>
      </c>
      <c r="B13" s="2"/>
      <c r="C13" s="8">
        <f>MAX(C5:C10)</f>
        <v>17420</v>
      </c>
      <c r="D13" s="8">
        <f t="shared" ref="D13:G13" si="5">MAX(D5:D10)</f>
        <v>2011.3571874999993</v>
      </c>
      <c r="E13" s="8">
        <f t="shared" si="5"/>
        <v>2875.3509374999999</v>
      </c>
      <c r="F13" s="8">
        <f t="shared" si="5"/>
        <v>2865.7664343749998</v>
      </c>
      <c r="G13" s="8">
        <f t="shared" si="5"/>
        <v>19178.590753124998</v>
      </c>
    </row>
    <row r="14" spans="1:7">
      <c r="A14" s="2" t="s">
        <v>11</v>
      </c>
      <c r="B14" s="2"/>
      <c r="C14" s="8">
        <f>MIN(C5:C10)</f>
        <v>11310</v>
      </c>
      <c r="D14" s="8">
        <f t="shared" ref="D14:G14" si="6">MIN(D5:D10)</f>
        <v>1000</v>
      </c>
      <c r="E14" s="8">
        <f t="shared" si="6"/>
        <v>1894.875</v>
      </c>
      <c r="F14" s="8">
        <f t="shared" si="6"/>
        <v>1888.5587500000001</v>
      </c>
      <c r="G14" s="8">
        <f t="shared" si="6"/>
        <v>12638.81625</v>
      </c>
    </row>
  </sheetData>
  <mergeCells count="12">
    <mergeCell ref="E3:E4"/>
    <mergeCell ref="F3:F4"/>
    <mergeCell ref="G3:G4"/>
    <mergeCell ref="A1:G2"/>
    <mergeCell ref="A11:B11"/>
    <mergeCell ref="C3:C4"/>
    <mergeCell ref="D3:D4"/>
    <mergeCell ref="A12:B12"/>
    <mergeCell ref="A13:B13"/>
    <mergeCell ref="A14:B14"/>
    <mergeCell ref="A3:A4"/>
    <mergeCell ref="B3:B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2020-04-11T06:10:29Z</dcterms:modified>
</cp:coreProperties>
</file>