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aX\Desktop\"/>
    </mc:Choice>
  </mc:AlternateContent>
  <bookViews>
    <workbookView xWindow="0" yWindow="0" windowWidth="24000" windowHeight="10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C11" i="1"/>
  <c r="D11" i="1"/>
  <c r="B11" i="1"/>
  <c r="F4" i="1"/>
  <c r="F5" i="1"/>
  <c r="F6" i="1"/>
  <c r="F7" i="1"/>
  <c r="F8" i="1"/>
  <c r="F9" i="1"/>
  <c r="F10" i="1"/>
  <c r="E4" i="1"/>
  <c r="E5" i="1"/>
  <c r="E6" i="1"/>
  <c r="E7" i="1"/>
  <c r="E8" i="1"/>
  <c r="E9" i="1"/>
  <c r="E10" i="1"/>
  <c r="E3" i="1"/>
  <c r="F3" i="1" s="1"/>
</calcChain>
</file>

<file path=xl/sharedStrings.xml><?xml version="1.0" encoding="utf-8"?>
<sst xmlns="http://schemas.openxmlformats.org/spreadsheetml/2006/main" count="14" uniqueCount="14">
  <si>
    <t>Області</t>
  </si>
  <si>
    <t>Кількість народжених</t>
  </si>
  <si>
    <t>Сума</t>
  </si>
  <si>
    <t>Середнє значення</t>
  </si>
  <si>
    <t>Вираховано</t>
  </si>
  <si>
    <t>Вінницька</t>
  </si>
  <si>
    <t>Волинська</t>
  </si>
  <si>
    <t>Донецька</t>
  </si>
  <si>
    <t>Житомирська</t>
  </si>
  <si>
    <t>Закарпатська</t>
  </si>
  <si>
    <t>Запорізька</t>
  </si>
  <si>
    <t>Київська</t>
  </si>
  <si>
    <t>Рівненська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</si>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</sst>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Загальна</a:t>
            </a:r>
            <a:r>
              <a:rPr lang="ru-RU" baseline="0"/>
              <a:t> сумарна кількість народжених по всіх областях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Лист1!$A$3</c:f>
              <c:strCache>
                <c:ptCount val="1"/>
                <c:pt idx="0">
                  <c:v>Вінницька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Лист1!$E$3</c:f>
              <c:numCache>
                <c:formatCode>General</c:formatCode>
                <c:ptCount val="1"/>
                <c:pt idx="0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32-4D5B-AFB9-50B03C254BC2}"/>
            </c:ext>
          </c:extLst>
        </c:ser>
        <c:ser>
          <c:idx val="0"/>
          <c:order val="1"/>
          <c:tx>
            <c:strRef>
              <c:f>Лист1!$A$4</c:f>
              <c:strCache>
                <c:ptCount val="1"/>
                <c:pt idx="0">
                  <c:v>Волинська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Лист1!$E$4</c:f>
              <c:numCache>
                <c:formatCode>General</c:formatCode>
                <c:ptCount val="1"/>
                <c:pt idx="0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32-4D5B-AFB9-50B03C254BC2}"/>
            </c:ext>
          </c:extLst>
        </c:ser>
        <c:ser>
          <c:idx val="1"/>
          <c:order val="2"/>
          <c:tx>
            <c:strRef>
              <c:f>Лист1!$A$5</c:f>
              <c:strCache>
                <c:ptCount val="1"/>
                <c:pt idx="0">
                  <c:v>Донецька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Лист1!$E$5</c:f>
              <c:numCache>
                <c:formatCode>General</c:formatCode>
                <c:ptCount val="1"/>
                <c:pt idx="0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32-4D5B-AFB9-50B03C254BC2}"/>
            </c:ext>
          </c:extLst>
        </c:ser>
        <c:ser>
          <c:idx val="2"/>
          <c:order val="3"/>
          <c:tx>
            <c:strRef>
              <c:f>Лист1!$A$6</c:f>
              <c:strCache>
                <c:ptCount val="1"/>
                <c:pt idx="0">
                  <c:v>Житомирська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Лист1!$E$6</c:f>
              <c:numCache>
                <c:formatCode>General</c:formatCode>
                <c:ptCount val="1"/>
                <c:pt idx="0">
                  <c:v>55.199999999999996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32-4D5B-AFB9-50B03C254BC2}"/>
            </c:ext>
          </c:extLst>
        </c:ser>
        <c:ser>
          <c:idx val="4"/>
          <c:order val="4"/>
          <c:tx>
            <c:strRef>
              <c:f>Лист1!$A$7</c:f>
              <c:strCache>
                <c:ptCount val="1"/>
                <c:pt idx="0">
                  <c:v>Закарпатська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Лист1!$E$7</c:f>
              <c:numCache>
                <c:formatCode>General</c:formatCode>
                <c:ptCount val="1"/>
                <c:pt idx="0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32-4D5B-AFB9-50B03C254BC2}"/>
            </c:ext>
          </c:extLst>
        </c:ser>
        <c:ser>
          <c:idx val="5"/>
          <c:order val="5"/>
          <c:tx>
            <c:strRef>
              <c:f>Лист1!$A$8</c:f>
              <c:strCache>
                <c:ptCount val="1"/>
                <c:pt idx="0">
                  <c:v>Запорізька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Лист1!$E$8</c:f>
              <c:numCache>
                <c:formatCode>General</c:formatCode>
                <c:ptCount val="1"/>
                <c:pt idx="0">
                  <c:v>49.900000000000006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32-4D5B-AFB9-50B03C254BC2}"/>
            </c:ext>
          </c:extLst>
        </c:ser>
        <c:ser>
          <c:idx val="6"/>
          <c:order val="6"/>
          <c:tx>
            <c:strRef>
              <c:f>Лист1!$A$9</c:f>
              <c:strCache>
                <c:ptCount val="1"/>
                <c:pt idx="0">
                  <c:v>Київська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Лист1!$E$9</c:f>
              <c:numCache>
                <c:formatCode>General</c:formatCode>
                <c:ptCount val="1"/>
                <c:pt idx="0">
                  <c:v>46.199999999999996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32-4D5B-AFB9-50B03C254BC2}"/>
            </c:ext>
          </c:extLst>
        </c:ser>
        <c:ser>
          <c:idx val="7"/>
          <c:order val="7"/>
          <c:tx>
            <c:strRef>
              <c:f>Лист1!$A$10</c:f>
              <c:strCache>
                <c:ptCount val="1"/>
                <c:pt idx="0">
                  <c:v>Рівненська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Лист1!$E$10</c:f>
              <c:numCache>
                <c:formatCode>General</c:formatCode>
                <c:ptCount val="1"/>
                <c:pt idx="0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32-4D5B-AFB9-50B03C254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626184"/>
        <c:axId val="398623560"/>
      </c:barChart>
      <c:catAx>
        <c:axId val="39862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8623560"/>
        <c:crosses val="autoZero"/>
        <c:auto val="1"/>
        <c:lblAlgn val="ctr"/>
        <c:lblOffset val="100"/>
        <c:noMultiLvlLbl val="0"/>
      </c:catAx>
      <c:valAx>
        <c:axId val="39862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862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Тенденція</a:t>
            </a:r>
            <a:r>
              <a:rPr lang="ru-RU" baseline="0"/>
              <a:t> зміни кількості народження за роками та по областях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5742171763413291E-2"/>
          <c:y val="0.23081227016875597"/>
          <c:w val="0.91867643288774947"/>
          <c:h val="0.5445572953755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Лист1!$A$3:$A$10</c:f>
              <c:strCache>
                <c:ptCount val="8"/>
                <c:pt idx="0">
                  <c:v>Вінницька</c:v>
                </c:pt>
                <c:pt idx="1">
                  <c:v>Волинська</c:v>
                </c:pt>
                <c:pt idx="2">
                  <c:v>Донецька</c:v>
                </c:pt>
                <c:pt idx="3">
                  <c:v>Житомирська</c:v>
                </c:pt>
                <c:pt idx="4">
                  <c:v>Закарпатська</c:v>
                </c:pt>
                <c:pt idx="5">
                  <c:v>Запорізька</c:v>
                </c:pt>
                <c:pt idx="6">
                  <c:v>Київська</c:v>
                </c:pt>
                <c:pt idx="7">
                  <c:v>Рівненська</c:v>
                </c:pt>
              </c:strCache>
            </c:strRef>
          </c:cat>
          <c:val>
            <c:numRef>
              <c:f>Лист1!$B$3:$B$10</c:f>
              <c:numCache>
                <c:formatCode>General</c:formatCode>
                <c:ptCount val="8"/>
                <c:pt idx="0">
                  <c:v>11.4</c:v>
                </c:pt>
                <c:pt idx="1">
                  <c:v>16.600000000000001</c:v>
                </c:pt>
                <c:pt idx="2">
                  <c:v>12.4</c:v>
                </c:pt>
                <c:pt idx="3">
                  <c:v>19.2</c:v>
                </c:pt>
                <c:pt idx="4">
                  <c:v>13.5</c:v>
                </c:pt>
                <c:pt idx="5">
                  <c:v>17.5</c:v>
                </c:pt>
                <c:pt idx="6">
                  <c:v>16.399999999999999</c:v>
                </c:pt>
                <c:pt idx="7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4-4939-B3C6-425242B20A8D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1985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Лист1!$A$3:$A$10</c:f>
              <c:strCache>
                <c:ptCount val="8"/>
                <c:pt idx="0">
                  <c:v>Вінницька</c:v>
                </c:pt>
                <c:pt idx="1">
                  <c:v>Волинська</c:v>
                </c:pt>
                <c:pt idx="2">
                  <c:v>Донецька</c:v>
                </c:pt>
                <c:pt idx="3">
                  <c:v>Житомирська</c:v>
                </c:pt>
                <c:pt idx="4">
                  <c:v>Закарпатська</c:v>
                </c:pt>
                <c:pt idx="5">
                  <c:v>Запорізька</c:v>
                </c:pt>
                <c:pt idx="6">
                  <c:v>Київська</c:v>
                </c:pt>
                <c:pt idx="7">
                  <c:v>Рівненська</c:v>
                </c:pt>
              </c:strCache>
            </c:strRef>
          </c:cat>
          <c:val>
            <c:numRef>
              <c:f>Лист1!$C$3:$C$10</c:f>
              <c:numCache>
                <c:formatCode>General</c:formatCode>
                <c:ptCount val="8"/>
                <c:pt idx="0">
                  <c:v>11.6</c:v>
                </c:pt>
                <c:pt idx="1">
                  <c:v>15.9</c:v>
                </c:pt>
                <c:pt idx="2">
                  <c:v>13.9</c:v>
                </c:pt>
                <c:pt idx="3">
                  <c:v>18.399999999999999</c:v>
                </c:pt>
                <c:pt idx="4">
                  <c:v>13.8</c:v>
                </c:pt>
                <c:pt idx="5">
                  <c:v>17.100000000000001</c:v>
                </c:pt>
                <c:pt idx="6">
                  <c:v>15.7</c:v>
                </c:pt>
                <c:pt idx="7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4-4939-B3C6-425242B20A8D}"/>
            </c:ext>
          </c:extLst>
        </c:ser>
        <c:ser>
          <c:idx val="2"/>
          <c:order val="2"/>
          <c:tx>
            <c:strRef>
              <c:f>Лист1!$D$2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Лист1!$A$3:$A$10</c:f>
              <c:strCache>
                <c:ptCount val="8"/>
                <c:pt idx="0">
                  <c:v>Вінницька</c:v>
                </c:pt>
                <c:pt idx="1">
                  <c:v>Волинська</c:v>
                </c:pt>
                <c:pt idx="2">
                  <c:v>Донецька</c:v>
                </c:pt>
                <c:pt idx="3">
                  <c:v>Житомирська</c:v>
                </c:pt>
                <c:pt idx="4">
                  <c:v>Закарпатська</c:v>
                </c:pt>
                <c:pt idx="5">
                  <c:v>Запорізька</c:v>
                </c:pt>
                <c:pt idx="6">
                  <c:v>Київська</c:v>
                </c:pt>
                <c:pt idx="7">
                  <c:v>Рівненська</c:v>
                </c:pt>
              </c:strCache>
            </c:strRef>
          </c:cat>
          <c:val>
            <c:numRef>
              <c:f>Лист1!$D$3:$D$10</c:f>
              <c:numCache>
                <c:formatCode>General</c:formatCode>
                <c:ptCount val="8"/>
                <c:pt idx="0">
                  <c:v>10.9</c:v>
                </c:pt>
                <c:pt idx="1">
                  <c:v>14.2</c:v>
                </c:pt>
                <c:pt idx="2">
                  <c:v>12.6</c:v>
                </c:pt>
                <c:pt idx="3">
                  <c:v>17.600000000000001</c:v>
                </c:pt>
                <c:pt idx="4">
                  <c:v>12.8</c:v>
                </c:pt>
                <c:pt idx="5">
                  <c:v>15.3</c:v>
                </c:pt>
                <c:pt idx="6">
                  <c:v>14.1</c:v>
                </c:pt>
                <c:pt idx="7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4-4939-B3C6-425242B20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2180736"/>
        <c:axId val="332187296"/>
      </c:barChart>
      <c:catAx>
        <c:axId val="3321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2187296"/>
        <c:crosses val="autoZero"/>
        <c:auto val="1"/>
        <c:lblAlgn val="ctr"/>
        <c:lblOffset val="100"/>
        <c:noMultiLvlLbl val="0"/>
      </c:catAx>
      <c:valAx>
        <c:axId val="33218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21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1216422</xdr:colOff>
      <xdr:row>0</xdr:row>
      <xdr:rowOff>0</xdr:rowOff>
    </xdr:from>
    <xdr:to>
      <xdr:col>15</xdr:col>
      <xdr:colOff>9922</xdr:colOff>
      <xdr:row>11</xdr:row>
      <xdr:rowOff>19844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531812</xdr:colOff>
      <xdr:row>11</xdr:row>
      <xdr:rowOff>161329</xdr:rowOff>
    </xdr:from>
    <xdr:to>
      <xdr:col>15</xdr:col>
      <xdr:colOff>545703</xdr:colOff>
      <xdr:row>30</xdr:row>
      <xdr:rowOff>158750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0" zoomScale="96" zoomScaleNormal="96" workbookViewId="0">
      <selection activeCell="R23" sqref="R23"/>
    </sheetView>
  </sheetViews>
  <sheetFormatPr defaultRowHeight="15" x14ac:dyDescent="0.25"/>
  <cols>
    <col min="1" max="1" width="27.5703125" customWidth="1"/>
    <col min="2" max="2" width="13.7109375" customWidth="1"/>
    <col min="3" max="4" width="14.140625" customWidth="1"/>
    <col min="5" max="6" width="18.28515625" customWidth="1"/>
  </cols>
  <sheetData>
    <row r="1" spans="1:14" ht="36.75" customHeight="1" x14ac:dyDescent="0.3">
      <c r="A1" s="2" t="s">
        <v>0</v>
      </c>
      <c r="B1" s="2" t="s">
        <v>1</v>
      </c>
      <c r="C1" s="2"/>
      <c r="D1" s="2"/>
      <c r="E1" s="2" t="s">
        <v>4</v>
      </c>
      <c r="F1" s="2"/>
      <c r="G1" s="1"/>
      <c r="H1" s="1"/>
      <c r="I1" s="1"/>
      <c r="J1" s="1"/>
      <c r="K1" s="1"/>
      <c r="L1" s="1"/>
      <c r="M1" s="1"/>
      <c r="N1" s="1"/>
    </row>
    <row r="2" spans="1:14" ht="113.25" customHeight="1" x14ac:dyDescent="0.3">
      <c r="A2" s="2"/>
      <c r="B2" s="3">
        <v>1980</v>
      </c>
      <c r="C2" s="3">
        <v>1985</v>
      </c>
      <c r="D2" s="3">
        <v>1990</v>
      </c>
      <c r="E2" s="4" t="s">
        <v>2</v>
      </c>
      <c r="F2" s="5" t="s">
        <v>3</v>
      </c>
      <c r="G2" s="1"/>
      <c r="H2" s="1"/>
      <c r="I2" s="1"/>
      <c r="J2" s="1"/>
      <c r="K2" s="1"/>
      <c r="L2" s="1"/>
      <c r="M2" s="1"/>
      <c r="N2" s="1"/>
    </row>
    <row r="3" spans="1:14" ht="18.75" x14ac:dyDescent="0.3">
      <c r="A3" s="1" t="s">
        <v>5</v>
      </c>
      <c r="B3" s="3">
        <v>11.4</v>
      </c>
      <c r="C3" s="3">
        <v>11.6</v>
      </c>
      <c r="D3" s="3">
        <v>10.9</v>
      </c>
      <c r="E3" s="1">
        <f>SUM(B3,C3,D3)</f>
        <v>33.9</v>
      </c>
      <c r="F3" s="1">
        <f>AVERAGE(B3:E3)</f>
        <v>16.95</v>
      </c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1" t="s">
        <v>6</v>
      </c>
      <c r="B4" s="3">
        <v>16.600000000000001</v>
      </c>
      <c r="C4" s="3">
        <v>15.9</v>
      </c>
      <c r="D4" s="3">
        <v>14.2</v>
      </c>
      <c r="E4" s="1">
        <f t="shared" ref="E4:E10" si="0">SUM(B4,C4,D4)</f>
        <v>46.7</v>
      </c>
      <c r="F4" s="1">
        <f t="shared" ref="F4:F10" si="1">AVERAGE(B4:E4)</f>
        <v>23.35</v>
      </c>
      <c r="G4" s="1"/>
      <c r="H4" s="1"/>
      <c r="I4" s="1"/>
      <c r="J4" s="1"/>
      <c r="K4" s="1"/>
      <c r="L4" s="1"/>
      <c r="M4" s="1"/>
      <c r="N4" s="1"/>
    </row>
    <row r="5" spans="1:14" ht="18.75" x14ac:dyDescent="0.3">
      <c r="A5" s="1" t="s">
        <v>7</v>
      </c>
      <c r="B5" s="3">
        <v>12.4</v>
      </c>
      <c r="C5" s="3">
        <v>13.9</v>
      </c>
      <c r="D5" s="3">
        <v>12.6</v>
      </c>
      <c r="E5" s="1">
        <f t="shared" si="0"/>
        <v>38.9</v>
      </c>
      <c r="F5" s="1">
        <f t="shared" si="1"/>
        <v>19.45</v>
      </c>
      <c r="G5" s="1"/>
      <c r="H5" s="1"/>
      <c r="I5" s="1"/>
      <c r="J5" s="1"/>
      <c r="K5" s="1"/>
      <c r="L5" s="1"/>
      <c r="M5" s="1"/>
      <c r="N5" s="1"/>
    </row>
    <row r="6" spans="1:14" ht="18.75" x14ac:dyDescent="0.3">
      <c r="A6" s="1" t="s">
        <v>8</v>
      </c>
      <c r="B6" s="3">
        <v>19.2</v>
      </c>
      <c r="C6" s="3">
        <v>18.399999999999999</v>
      </c>
      <c r="D6" s="3">
        <v>17.600000000000001</v>
      </c>
      <c r="E6" s="1">
        <f t="shared" si="0"/>
        <v>55.199999999999996</v>
      </c>
      <c r="F6" s="1">
        <f t="shared" si="1"/>
        <v>27.599999999999998</v>
      </c>
      <c r="G6" s="1"/>
      <c r="H6" s="1"/>
      <c r="I6" s="1"/>
      <c r="J6" s="1"/>
      <c r="K6" s="1"/>
      <c r="L6" s="1"/>
      <c r="M6" s="1"/>
      <c r="N6" s="1"/>
    </row>
    <row r="7" spans="1:14" ht="18.75" x14ac:dyDescent="0.3">
      <c r="A7" s="1" t="s">
        <v>9</v>
      </c>
      <c r="B7" s="3">
        <v>13.5</v>
      </c>
      <c r="C7" s="3">
        <v>13.8</v>
      </c>
      <c r="D7" s="3">
        <v>12.8</v>
      </c>
      <c r="E7" s="1">
        <f t="shared" si="0"/>
        <v>40.1</v>
      </c>
      <c r="F7" s="1">
        <f t="shared" si="1"/>
        <v>20.05</v>
      </c>
      <c r="G7" s="1"/>
      <c r="H7" s="1"/>
      <c r="I7" s="1"/>
      <c r="J7" s="1"/>
      <c r="K7" s="1"/>
      <c r="L7" s="1"/>
      <c r="M7" s="1"/>
      <c r="N7" s="1"/>
    </row>
    <row r="8" spans="1:14" ht="18.75" x14ac:dyDescent="0.3">
      <c r="A8" s="1" t="s">
        <v>10</v>
      </c>
      <c r="B8" s="3">
        <v>17.5</v>
      </c>
      <c r="C8" s="3">
        <v>17.100000000000001</v>
      </c>
      <c r="D8" s="3">
        <v>15.3</v>
      </c>
      <c r="E8" s="1">
        <f t="shared" si="0"/>
        <v>49.900000000000006</v>
      </c>
      <c r="F8" s="1">
        <f t="shared" si="1"/>
        <v>24.950000000000003</v>
      </c>
      <c r="G8" s="1"/>
      <c r="H8" s="1"/>
      <c r="I8" s="1"/>
      <c r="J8" s="1"/>
      <c r="K8" s="1"/>
      <c r="L8" s="1"/>
      <c r="M8" s="1"/>
      <c r="N8" s="1"/>
    </row>
    <row r="9" spans="1:14" ht="18.75" x14ac:dyDescent="0.3">
      <c r="A9" s="1" t="s">
        <v>11</v>
      </c>
      <c r="B9" s="3">
        <v>16.399999999999999</v>
      </c>
      <c r="C9" s="3">
        <v>15.7</v>
      </c>
      <c r="D9" s="3">
        <v>14.1</v>
      </c>
      <c r="E9" s="1">
        <f t="shared" si="0"/>
        <v>46.199999999999996</v>
      </c>
      <c r="F9" s="1">
        <f t="shared" si="1"/>
        <v>23.099999999999998</v>
      </c>
      <c r="G9" s="1"/>
      <c r="H9" s="1"/>
      <c r="I9" s="1"/>
      <c r="J9" s="1"/>
      <c r="K9" s="1"/>
      <c r="L9" s="1"/>
      <c r="M9" s="1"/>
      <c r="N9" s="1"/>
    </row>
    <row r="10" spans="1:14" ht="18.75" x14ac:dyDescent="0.3">
      <c r="A10" s="1" t="s">
        <v>12</v>
      </c>
      <c r="B10" s="3">
        <v>17.2</v>
      </c>
      <c r="C10" s="3">
        <v>16.8</v>
      </c>
      <c r="D10" s="3">
        <v>14.5</v>
      </c>
      <c r="E10" s="1">
        <f t="shared" si="0"/>
        <v>48.5</v>
      </c>
      <c r="F10" s="1">
        <f t="shared" si="1"/>
        <v>24.25</v>
      </c>
      <c r="G10" s="1"/>
      <c r="H10" s="1"/>
      <c r="I10" s="1"/>
      <c r="J10" s="1"/>
      <c r="K10" s="1"/>
      <c r="L10" s="1"/>
      <c r="M10" s="1"/>
      <c r="N10" s="1"/>
    </row>
    <row r="11" spans="1:14" ht="36.75" customHeight="1" x14ac:dyDescent="0.3">
      <c r="A11" s="6" t="s">
        <v>13</v>
      </c>
      <c r="B11" s="1">
        <f>SUM(B3:B10)</f>
        <v>124.2</v>
      </c>
      <c r="C11" s="1">
        <f t="shared" ref="C11:F11" si="2">SUM(C3:C10)</f>
        <v>123.19999999999999</v>
      </c>
      <c r="D11" s="1">
        <f t="shared" si="2"/>
        <v>112</v>
      </c>
      <c r="E11" s="1">
        <f t="shared" si="2"/>
        <v>359.4</v>
      </c>
      <c r="F11" s="1">
        <f>SUM(F3:F10)</f>
        <v>179.7</v>
      </c>
      <c r="G11" s="1"/>
      <c r="H11" s="1"/>
      <c r="I11" s="1"/>
      <c r="J11" s="1"/>
      <c r="K11" s="1"/>
      <c r="L11" s="1"/>
      <c r="M11" s="1"/>
      <c r="N11" s="1"/>
    </row>
    <row r="12" spans="1:14" ht="18.7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8.7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8.7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.7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8.7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8.75" x14ac:dyDescent="0.3">
      <c r="A33" s="1"/>
    </row>
    <row r="34" spans="1:1" ht="18.75" x14ac:dyDescent="0.3">
      <c r="A34" s="1"/>
    </row>
  </sheetData>
  <mergeCells count="3">
    <mergeCell ref="A1:A2"/>
    <mergeCell ref="B1:D1"/>
    <mergeCell ref="E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RomaX</dc:creator>
  <cp:lastModifiedBy>RomaX</cp:lastModifiedBy>
  <dcterms:created xsi:type="dcterms:W3CDTF">2023-04-14T17:14:12Z</dcterms:created>
  <dcterms:modified xsi:type="dcterms:W3CDTF">2023-04-14T17:59:19Z</dcterms:modified>
</cp:coreProperties>
</file>