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Дима\Desktop\"/>
    </mc:Choice>
  </mc:AlternateContent>
  <xr:revisionPtr revIDLastSave="0" documentId="13_ncr:1_{0A650D5E-6676-4A0A-A465-E55391358A82}" xr6:coauthVersionLast="45" xr6:coauthVersionMax="45" xr10:uidLastSave="{00000000-0000-0000-0000-000000000000}"/>
  <bookViews>
    <workbookView xWindow="22275" yWindow="4050" windowWidth="15780" windowHeight="1131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H7" i="1"/>
  <c r="H8" i="1"/>
  <c r="H6" i="1"/>
  <c r="G7" i="1"/>
  <c r="G8" i="1"/>
  <c r="I8" i="1" s="1"/>
  <c r="G6" i="1"/>
  <c r="F8" i="1"/>
  <c r="F7" i="1"/>
  <c r="F6" i="1"/>
  <c r="I7" i="1" l="1"/>
  <c r="I6" i="1"/>
</calcChain>
</file>

<file path=xl/sharedStrings.xml><?xml version="1.0" encoding="utf-8"?>
<sst xmlns="http://schemas.openxmlformats.org/spreadsheetml/2006/main" count="21" uniqueCount="21">
  <si>
    <t>Льготы</t>
  </si>
  <si>
    <t>Инвалид</t>
  </si>
  <si>
    <t>Родитель-одиночка</t>
  </si>
  <si>
    <t>Налог:</t>
  </si>
  <si>
    <t>Соц. вычет</t>
  </si>
  <si>
    <t>Соц. вычет на ребенка</t>
  </si>
  <si>
    <t>НАЛОГИ</t>
  </si>
  <si>
    <t>Фамилия</t>
  </si>
  <si>
    <t>Число детей</t>
  </si>
  <si>
    <t>Зарплата</t>
  </si>
  <si>
    <t>Признак инвалидности</t>
  </si>
  <si>
    <t>Признак родитель-одиночка</t>
  </si>
  <si>
    <t>Сумма обложения</t>
  </si>
  <si>
    <t>Сумма обложения с учетом льгот</t>
  </si>
  <si>
    <t xml:space="preserve">Сумма налога </t>
  </si>
  <si>
    <t>Выдать на руки</t>
  </si>
  <si>
    <t>Петрова Н. П.</t>
  </si>
  <si>
    <t>Сидорова И. Т.</t>
  </si>
  <si>
    <t>Смирнова Н. А.</t>
  </si>
  <si>
    <t>…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</si>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</sst>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b/>
      <sz val="11"/>
      <color theme="4" tint="-0.49998474074526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9" fontId="2" fillId="0" borderId="5" xfId="1" applyFont="1" applyBorder="1" applyAlignment="1">
      <alignment horizontal="center" vertical="center"/>
    </xf>
    <xf numFmtId="9" fontId="2" fillId="0" borderId="6" xfId="1" applyFont="1" applyBorder="1" applyAlignment="1">
      <alignment horizontal="center" vertical="center"/>
    </xf>
    <xf numFmtId="9" fontId="2" fillId="0" borderId="8" xfId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workbookViewId="0">
      <selection activeCell="F14" sqref="F14"/>
    </sheetView>
  </sheetViews>
  <sheetFormatPr defaultRowHeight="15" x14ac:dyDescent="0.25"/>
  <cols>
    <col min="1" max="1" width="14.85546875" bestFit="1" customWidth="1"/>
    <col min="2" max="2" width="6.42578125" bestFit="1" customWidth="1"/>
    <col min="3" max="3" width="9.5703125" bestFit="1" customWidth="1"/>
    <col min="4" max="4" width="13.5703125" bestFit="1" customWidth="1"/>
    <col min="5" max="5" width="10.42578125" bestFit="1" customWidth="1"/>
    <col min="6" max="6" width="11.42578125" bestFit="1" customWidth="1"/>
    <col min="7" max="7" width="12.85546875" bestFit="1" customWidth="1"/>
    <col min="8" max="8" width="14.140625" bestFit="1" customWidth="1"/>
    <col min="9" max="9" width="13.85546875" bestFit="1" customWidth="1"/>
  </cols>
  <sheetData>
    <row r="1" spans="1:9" ht="15.75" thickBot="1" x14ac:dyDescent="0.3">
      <c r="A1" s="2" t="s">
        <v>0</v>
      </c>
      <c r="B1" s="3"/>
      <c r="C1" s="4"/>
      <c r="D1" s="5" t="s">
        <v>3</v>
      </c>
      <c r="E1" s="30">
        <v>0.13</v>
      </c>
    </row>
    <row r="2" spans="1:9" x14ac:dyDescent="0.25">
      <c r="A2" s="6" t="s">
        <v>1</v>
      </c>
      <c r="B2" s="28">
        <v>0.1</v>
      </c>
      <c r="C2" s="4"/>
      <c r="D2" s="7" t="s">
        <v>4</v>
      </c>
      <c r="E2" s="31">
        <v>400</v>
      </c>
    </row>
    <row r="3" spans="1:9" ht="30.75" thickBot="1" x14ac:dyDescent="0.3">
      <c r="A3" s="8" t="s">
        <v>2</v>
      </c>
      <c r="B3" s="29">
        <v>0.2</v>
      </c>
      <c r="C3" s="4"/>
      <c r="D3" s="9" t="s">
        <v>5</v>
      </c>
      <c r="E3" s="32">
        <v>500</v>
      </c>
    </row>
    <row r="4" spans="1:9" ht="15.75" thickBot="1" x14ac:dyDescent="0.3">
      <c r="A4" s="1" t="s">
        <v>6</v>
      </c>
      <c r="B4" s="1"/>
      <c r="C4" s="1"/>
      <c r="D4" s="1"/>
      <c r="E4" s="1"/>
      <c r="F4" s="1"/>
      <c r="G4" s="1"/>
      <c r="H4" s="1"/>
      <c r="I4" s="1"/>
    </row>
    <row r="5" spans="1:9" ht="45.75" thickBot="1" x14ac:dyDescent="0.3">
      <c r="A5" s="11" t="s">
        <v>7</v>
      </c>
      <c r="B5" s="10" t="s">
        <v>8</v>
      </c>
      <c r="C5" s="11" t="s">
        <v>9</v>
      </c>
      <c r="D5" s="10" t="s">
        <v>10</v>
      </c>
      <c r="E5" s="12" t="s">
        <v>11</v>
      </c>
      <c r="F5" s="10" t="s">
        <v>12</v>
      </c>
      <c r="G5" s="10" t="s">
        <v>13</v>
      </c>
      <c r="H5" s="11" t="s">
        <v>14</v>
      </c>
      <c r="I5" s="10" t="s">
        <v>15</v>
      </c>
    </row>
    <row r="6" spans="1:9" ht="15.75" thickBot="1" x14ac:dyDescent="0.3">
      <c r="A6" s="22" t="s">
        <v>16</v>
      </c>
      <c r="B6" s="22">
        <v>2</v>
      </c>
      <c r="C6" s="23">
        <v>5000</v>
      </c>
      <c r="D6" s="22">
        <v>1</v>
      </c>
      <c r="E6" s="24">
        <v>0</v>
      </c>
      <c r="F6" s="25">
        <f>C6-E2-B6*E3</f>
        <v>3600</v>
      </c>
      <c r="G6" s="25">
        <f>F6-D6*$B$2*F6-E6*$B$3*F6</f>
        <v>3240</v>
      </c>
      <c r="H6" s="25">
        <f>G6*$E$1</f>
        <v>421.2</v>
      </c>
      <c r="I6" s="25">
        <f>C6-H6</f>
        <v>4578.8</v>
      </c>
    </row>
    <row r="7" spans="1:9" ht="15.75" thickBot="1" x14ac:dyDescent="0.3">
      <c r="A7" s="19" t="s">
        <v>17</v>
      </c>
      <c r="B7" s="19">
        <v>1</v>
      </c>
      <c r="C7" s="20">
        <v>6000</v>
      </c>
      <c r="D7" s="19">
        <v>0</v>
      </c>
      <c r="E7" s="21">
        <v>1</v>
      </c>
      <c r="F7" s="26">
        <f>C7-E2-B7*E3</f>
        <v>5100</v>
      </c>
      <c r="G7" s="25">
        <f t="shared" ref="G7:G8" si="0">F7-D7*$B$2*F7-E7*$B$3*F7</f>
        <v>4080</v>
      </c>
      <c r="H7" s="25">
        <f t="shared" ref="H7:H8" si="1">G7*$E$1</f>
        <v>530.4</v>
      </c>
      <c r="I7" s="25">
        <f t="shared" ref="I7:I8" si="2">C7-H7</f>
        <v>5469.6</v>
      </c>
    </row>
    <row r="8" spans="1:9" ht="15.75" thickBot="1" x14ac:dyDescent="0.3">
      <c r="A8" s="13" t="s">
        <v>18</v>
      </c>
      <c r="B8" s="13">
        <v>1</v>
      </c>
      <c r="C8" s="18">
        <v>4000</v>
      </c>
      <c r="D8" s="13">
        <v>0</v>
      </c>
      <c r="E8" s="14">
        <v>0</v>
      </c>
      <c r="F8" s="18">
        <f>C8-E2-B8*E3</f>
        <v>3100</v>
      </c>
      <c r="G8" s="25">
        <f t="shared" si="0"/>
        <v>3100</v>
      </c>
      <c r="H8" s="25">
        <f t="shared" si="1"/>
        <v>403</v>
      </c>
      <c r="I8" s="25">
        <f t="shared" si="2"/>
        <v>3597</v>
      </c>
    </row>
    <row r="9" spans="1:9" ht="11.25" customHeight="1" thickBot="1" x14ac:dyDescent="0.3">
      <c r="A9" s="13" t="s">
        <v>19</v>
      </c>
      <c r="B9" s="13"/>
      <c r="C9" s="13"/>
      <c r="D9" s="13"/>
      <c r="E9" s="13"/>
      <c r="F9" s="13"/>
      <c r="G9" s="13"/>
      <c r="H9" s="13"/>
      <c r="I9" s="13"/>
    </row>
    <row r="10" spans="1:9" ht="15.75" thickBot="1" x14ac:dyDescent="0.3">
      <c r="A10" s="17" t="s">
        <v>20</v>
      </c>
      <c r="B10" s="15"/>
      <c r="C10" s="16"/>
      <c r="D10" s="15"/>
      <c r="E10" s="15"/>
      <c r="F10" s="15"/>
      <c r="G10" s="15"/>
      <c r="H10" s="27">
        <f>SUM(H6:H8)</f>
        <v>1354.6</v>
      </c>
      <c r="I10" s="27">
        <f>SUM(I6:I8)</f>
        <v>13645.400000000001</v>
      </c>
    </row>
  </sheetData>
  <mergeCells count="2">
    <mergeCell ref="A1:B1"/>
    <mergeCell ref="A4:I4"/>
  </mergeCells>
  <dataValidations count="3">
    <dataValidation type="list" allowBlank="1" showInputMessage="1" showErrorMessage="1" sqref="D9" xr:uid="{16FEB74B-5A63-4882-AC9E-C6512B8AC91C}">
      <formula1>$D$6:$D$9</formula1>
    </dataValidation>
    <dataValidation type="list" allowBlank="1" showInputMessage="1" showErrorMessage="1" prompt="1 - льгота, 0 - нет" sqref="D6:D8" xr:uid="{B8B194D3-1410-4702-8077-643FE40B3F83}">
      <formula1>"0, 1"</formula1>
    </dataValidation>
    <dataValidation type="list" allowBlank="1" showInputMessage="1" showErrorMessage="1" prompt="1 - льгота, 0 - нет" sqref="E6:E8" xr:uid="{FF00630B-749E-497B-9DD2-AFE0A9ED3E06}">
      <formula1>"1, 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Парень, пишуший на C :(</cp:lastModifiedBy>
  <dcterms:created xsi:type="dcterms:W3CDTF">2015-06-05T18:19:34Z</dcterms:created>
  <dcterms:modified xsi:type="dcterms:W3CDTF">2020-11-06T16:16:47Z</dcterms:modified>
</cp:coreProperties>
</file>