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OR\Desktop\"/>
    </mc:Choice>
  </mc:AlternateContent>
  <bookViews>
    <workbookView xWindow="0" yWindow="0" windowWidth="23040" windowHeight="9504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B22" i="1"/>
  <c r="L21" i="1"/>
  <c r="M3" i="1"/>
  <c r="K24" i="1" s="1"/>
  <c r="L3" i="1"/>
  <c r="K3" i="1"/>
  <c r="J3" i="1"/>
  <c r="C23" i="1"/>
  <c r="D23" i="1"/>
  <c r="E23" i="1"/>
  <c r="F23" i="1"/>
  <c r="G23" i="1"/>
  <c r="H23" i="1"/>
  <c r="I23" i="1"/>
  <c r="B2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</calcChain>
</file>

<file path=xl/sharedStrings.xml><?xml version="1.0" encoding="utf-8"?>
<sst xmlns="http://schemas.openxmlformats.org/spreadsheetml/2006/main" count="74" uniqueCount="36">
  <si>
    <t>Бархат амурский</t>
  </si>
  <si>
    <t>ВАО</t>
  </si>
  <si>
    <t>ЗАО</t>
  </si>
  <si>
    <t>ЗелАО</t>
  </si>
  <si>
    <t>САО</t>
  </si>
  <si>
    <t>СВАО</t>
  </si>
  <si>
    <t>СЗАО</t>
  </si>
  <si>
    <t>ЮАО</t>
  </si>
  <si>
    <t>ЦАО</t>
  </si>
  <si>
    <t>Береза</t>
  </si>
  <si>
    <t>Вишня обыкновенная</t>
  </si>
  <si>
    <t>Дуб</t>
  </si>
  <si>
    <t>Ель</t>
  </si>
  <si>
    <t>Ива</t>
  </si>
  <si>
    <t>Клён</t>
  </si>
  <si>
    <t>Липа</t>
  </si>
  <si>
    <t>Лиственница европейская</t>
  </si>
  <si>
    <t>Лох узколистый</t>
  </si>
  <si>
    <t>Орех маньчжурский</t>
  </si>
  <si>
    <t>Робиния лжеакация</t>
  </si>
  <si>
    <t>Рябина</t>
  </si>
  <si>
    <t>Сосна обыкновенная</t>
  </si>
  <si>
    <t>Туя западная</t>
  </si>
  <si>
    <t>Черёмуха</t>
  </si>
  <si>
    <t>Яблоня</t>
  </si>
  <si>
    <t>Ясень</t>
  </si>
  <si>
    <t>Все деревья, высаженные осенью 2019 года в Москве</t>
  </si>
  <si>
    <t>ИТОГО (всего посажено деревьев в Москве):</t>
  </si>
  <si>
    <t>ВСЕГО (посажено по породам деревьям):</t>
  </si>
  <si>
    <t>СРЕДНЕЕ количество посаженных по породам деревьв (один знак после запятой)</t>
  </si>
  <si>
    <t xml:space="preserve">МИНИМУМ (по посаженным породам деревьв) </t>
  </si>
  <si>
    <t xml:space="preserve">МАКСИМУМ (по посаженным породам деревьв) </t>
  </si>
  <si>
    <t xml:space="preserve"> </t>
  </si>
  <si>
    <t>Итого пород деревьев посажено в районе:</t>
  </si>
  <si>
    <t>ИТОГО (количество деревьев посаженных в районе):</t>
  </si>
  <si>
    <t>Максимальное количество посадок одной породы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</si>
</sst>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5"/>
      <color theme="6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3" borderId="3" xfId="3" applyBorder="1" applyAlignment="1">
      <alignment wrapText="1"/>
    </xf>
    <xf numFmtId="0" fontId="1" fillId="3" borderId="3" xfId="3" applyBorder="1"/>
    <xf numFmtId="0" fontId="4" fillId="0" borderId="3" xfId="0" applyFont="1" applyBorder="1"/>
    <xf numFmtId="0" fontId="3" fillId="2" borderId="3" xfId="2" applyFont="1" applyBorder="1" applyAlignment="1">
      <alignment horizontal="center" vertical="center" wrapText="1"/>
    </xf>
    <xf numFmtId="0" fontId="3" fillId="2" borderId="3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3" xfId="0" applyNumberFormat="1" applyFont="1" applyBorder="1"/>
    <xf numFmtId="0" fontId="8" fillId="2" borderId="0" xfId="2" applyFont="1"/>
    <xf numFmtId="0" fontId="0" fillId="0" borderId="3" xfId="0" applyBorder="1" applyAlignment="1">
      <alignment horizontal="center"/>
    </xf>
    <xf numFmtId="0" fontId="1" fillId="3" borderId="3" xfId="3" applyBorder="1" applyAlignment="1">
      <alignment horizontal="center"/>
    </xf>
    <xf numFmtId="164" fontId="4" fillId="0" borderId="3" xfId="0" applyNumberFormat="1" applyFont="1" applyBorder="1"/>
    <xf numFmtId="164" fontId="0" fillId="0" borderId="0" xfId="0" applyNumberFormat="1"/>
    <xf numFmtId="1" fontId="4" fillId="4" borderId="3" xfId="0" applyNumberFormat="1" applyFont="1" applyFill="1" applyBorder="1"/>
    <xf numFmtId="0" fontId="7" fillId="2" borderId="2" xfId="2" applyFont="1" applyBorder="1" applyAlignment="1">
      <alignment horizontal="right" wrapText="1"/>
    </xf>
    <xf numFmtId="0" fontId="7" fillId="2" borderId="2" xfId="2" applyFont="1" applyBorder="1"/>
    <xf numFmtId="164" fontId="7" fillId="2" borderId="4" xfId="2" applyNumberFormat="1" applyFont="1" applyBorder="1" applyAlignment="1">
      <alignment horizontal="center" vertical="center" wrapText="1"/>
    </xf>
    <xf numFmtId="164" fontId="7" fillId="2" borderId="4" xfId="2" applyNumberFormat="1" applyFont="1" applyBorder="1" applyAlignment="1">
      <alignment horizontal="center" vertical="top" wrapText="1"/>
    </xf>
    <xf numFmtId="0" fontId="7" fillId="2" borderId="3" xfId="2" applyFont="1" applyBorder="1" applyAlignment="1">
      <alignment horizontal="center" vertical="top" wrapText="1"/>
    </xf>
    <xf numFmtId="0" fontId="7" fillId="2" borderId="0" xfId="2" applyFont="1" applyBorder="1" applyAlignment="1">
      <alignment horizontal="right" wrapText="1"/>
    </xf>
    <xf numFmtId="0" fontId="0" fillId="3" borderId="3" xfId="3" applyFont="1" applyBorder="1" applyAlignment="1">
      <alignment horizontal="center"/>
    </xf>
    <xf numFmtId="0" fontId="1" fillId="3" borderId="3" xfId="3" applyBorder="1" applyAlignment="1">
      <alignment horizontal="right"/>
    </xf>
    <xf numFmtId="164" fontId="4" fillId="0" borderId="0" xfId="0" applyNumberFormat="1" applyFont="1" applyBorder="1"/>
    <xf numFmtId="0" fontId="0" fillId="3" borderId="3" xfId="3" applyFont="1" applyBorder="1" applyAlignment="1">
      <alignment horizontal="right"/>
    </xf>
    <xf numFmtId="1" fontId="4" fillId="4" borderId="3" xfId="0" applyNumberFormat="1" applyFont="1" applyFill="1" applyBorder="1" applyAlignment="1">
      <alignment wrapText="1"/>
    </xf>
    <xf numFmtId="0" fontId="6" fillId="0" borderId="5" xfId="1" applyFont="1" applyBorder="1" applyAlignment="1">
      <alignment horizontal="center" vertical="center"/>
    </xf>
    <xf numFmtId="0" fontId="7" fillId="2" borderId="6" xfId="2" applyFont="1" applyBorder="1" applyAlignment="1">
      <alignment horizontal="right" wrapText="1"/>
    </xf>
    <xf numFmtId="0" fontId="7" fillId="2" borderId="0" xfId="2" applyFont="1" applyBorder="1" applyAlignment="1">
      <alignment horizontal="right" wrapText="1"/>
    </xf>
    <xf numFmtId="9" fontId="7" fillId="2" borderId="2" xfId="4" applyFont="1" applyFill="1" applyBorder="1"/>
  </cellXfs>
  <cellStyles count="5">
    <cellStyle name="20% – Акцентування3" xfId="3" builtinId="38"/>
    <cellStyle name="Акцентування3" xfId="2" builtinId="37"/>
    <cellStyle name="Відсотковий" xfId="4" builtinId="5"/>
    <cellStyle name="Заголовок 1" xfId="1" builtinId="16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0" zoomScaleNormal="90" workbookViewId="0">
      <selection activeCell="J22" sqref="J22"/>
    </sheetView>
  </sheetViews>
  <sheetFormatPr defaultRowHeight="14.4" x14ac:dyDescent="0.3"/>
  <cols>
    <col min="1" max="1" width="23.6640625" style="1" customWidth="1"/>
    <col min="10" max="10" width="19.109375" style="15" customWidth="1"/>
    <col min="11" max="11" width="19.33203125" style="15" customWidth="1"/>
    <col min="12" max="12" width="17.5546875" style="15" bestFit="1" customWidth="1"/>
    <col min="13" max="13" width="15" customWidth="1"/>
  </cols>
  <sheetData>
    <row r="1" spans="1:13" ht="43.2" customHeight="1" x14ac:dyDescent="0.3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9" customFormat="1" ht="70.8" customHeight="1" x14ac:dyDescent="0.3">
      <c r="A2" s="7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8</v>
      </c>
      <c r="I2" s="8" t="s">
        <v>7</v>
      </c>
      <c r="J2" s="19" t="s">
        <v>29</v>
      </c>
      <c r="K2" s="20" t="s">
        <v>30</v>
      </c>
      <c r="L2" s="20" t="s">
        <v>31</v>
      </c>
      <c r="M2" s="21" t="s">
        <v>28</v>
      </c>
    </row>
    <row r="3" spans="1:13" ht="18" customHeight="1" x14ac:dyDescent="0.3">
      <c r="A3" s="3" t="s">
        <v>0</v>
      </c>
      <c r="B3" s="2">
        <v>1</v>
      </c>
      <c r="C3" s="12" t="s">
        <v>32</v>
      </c>
      <c r="D3" s="12" t="s">
        <v>32</v>
      </c>
      <c r="E3" s="2">
        <v>15</v>
      </c>
      <c r="F3" s="12" t="s">
        <v>32</v>
      </c>
      <c r="G3" s="12" t="s">
        <v>32</v>
      </c>
      <c r="H3" s="12" t="s">
        <v>32</v>
      </c>
      <c r="I3" s="12" t="s">
        <v>32</v>
      </c>
      <c r="J3" s="14">
        <f>AVERAGE(B3:I3)</f>
        <v>8</v>
      </c>
      <c r="K3" s="10">
        <f>MIN(B3:I3)</f>
        <v>1</v>
      </c>
      <c r="L3" s="10">
        <f>MAX(B3:I3)</f>
        <v>15</v>
      </c>
      <c r="M3" s="6">
        <f>SUM(B3:I3)</f>
        <v>16</v>
      </c>
    </row>
    <row r="4" spans="1:13" ht="18" customHeight="1" x14ac:dyDescent="0.3">
      <c r="A4" s="4" t="s">
        <v>9</v>
      </c>
      <c r="B4" s="5">
        <v>10</v>
      </c>
      <c r="C4" s="5">
        <v>9</v>
      </c>
      <c r="D4" s="5">
        <v>16</v>
      </c>
      <c r="E4" s="5">
        <v>18</v>
      </c>
      <c r="F4" s="5">
        <v>8</v>
      </c>
      <c r="G4" s="5">
        <v>12</v>
      </c>
      <c r="H4" s="5">
        <v>30</v>
      </c>
      <c r="I4" s="5">
        <v>22</v>
      </c>
      <c r="J4" s="14">
        <f t="shared" ref="J4:J20" si="0">AVERAGE(B4:I4)</f>
        <v>15.625</v>
      </c>
      <c r="K4" s="10">
        <f t="shared" ref="K4:K20" si="1">MIN(B4:I4)</f>
        <v>8</v>
      </c>
      <c r="L4" s="10">
        <f t="shared" ref="L4:L20" si="2">MAX(B4:I4)</f>
        <v>30</v>
      </c>
      <c r="M4" s="6">
        <f t="shared" ref="M4:M20" si="3">SUM(B4:I4)</f>
        <v>125</v>
      </c>
    </row>
    <row r="5" spans="1:13" ht="18" customHeight="1" x14ac:dyDescent="0.3">
      <c r="A5" s="3" t="s">
        <v>10</v>
      </c>
      <c r="B5" s="2">
        <v>1</v>
      </c>
      <c r="C5" s="2">
        <v>4</v>
      </c>
      <c r="D5" s="12" t="s">
        <v>32</v>
      </c>
      <c r="E5" s="12" t="s">
        <v>32</v>
      </c>
      <c r="F5" s="2">
        <v>3</v>
      </c>
      <c r="G5" s="2">
        <v>8</v>
      </c>
      <c r="H5" s="2">
        <v>8</v>
      </c>
      <c r="I5" s="2">
        <v>2</v>
      </c>
      <c r="J5" s="14">
        <f t="shared" si="0"/>
        <v>4.333333333333333</v>
      </c>
      <c r="K5" s="10">
        <f t="shared" si="1"/>
        <v>1</v>
      </c>
      <c r="L5" s="10">
        <f t="shared" si="2"/>
        <v>8</v>
      </c>
      <c r="M5" s="6">
        <f t="shared" si="3"/>
        <v>26</v>
      </c>
    </row>
    <row r="6" spans="1:13" ht="18" customHeight="1" x14ac:dyDescent="0.3">
      <c r="A6" s="4" t="s">
        <v>11</v>
      </c>
      <c r="B6" s="5">
        <v>10</v>
      </c>
      <c r="C6" s="5">
        <v>9</v>
      </c>
      <c r="D6" s="5">
        <v>7</v>
      </c>
      <c r="E6" s="5">
        <v>7</v>
      </c>
      <c r="F6" s="5">
        <v>11</v>
      </c>
      <c r="G6" s="5">
        <v>20</v>
      </c>
      <c r="H6" s="5">
        <v>5</v>
      </c>
      <c r="I6" s="5">
        <v>3</v>
      </c>
      <c r="J6" s="14">
        <f t="shared" si="0"/>
        <v>9</v>
      </c>
      <c r="K6" s="10">
        <f t="shared" si="1"/>
        <v>3</v>
      </c>
      <c r="L6" s="10">
        <f t="shared" si="2"/>
        <v>20</v>
      </c>
      <c r="M6" s="6">
        <f t="shared" si="3"/>
        <v>72</v>
      </c>
    </row>
    <row r="7" spans="1:13" ht="18" customHeight="1" x14ac:dyDescent="0.3">
      <c r="A7" s="3" t="s">
        <v>12</v>
      </c>
      <c r="B7" s="2">
        <v>11</v>
      </c>
      <c r="C7" s="2">
        <v>23</v>
      </c>
      <c r="D7" s="2">
        <v>7</v>
      </c>
      <c r="E7" s="2">
        <v>5</v>
      </c>
      <c r="F7" s="2">
        <v>8</v>
      </c>
      <c r="G7" s="2">
        <v>16</v>
      </c>
      <c r="H7" s="2">
        <v>6</v>
      </c>
      <c r="I7" s="2">
        <v>11</v>
      </c>
      <c r="J7" s="14">
        <f t="shared" si="0"/>
        <v>10.875</v>
      </c>
      <c r="K7" s="10">
        <f t="shared" si="1"/>
        <v>5</v>
      </c>
      <c r="L7" s="10">
        <f t="shared" si="2"/>
        <v>23</v>
      </c>
      <c r="M7" s="6">
        <f t="shared" si="3"/>
        <v>87</v>
      </c>
    </row>
    <row r="8" spans="1:13" ht="18" customHeight="1" x14ac:dyDescent="0.3">
      <c r="A8" s="4" t="s">
        <v>13</v>
      </c>
      <c r="B8" s="5">
        <v>7</v>
      </c>
      <c r="C8" s="5">
        <v>2</v>
      </c>
      <c r="D8" s="23" t="s">
        <v>32</v>
      </c>
      <c r="E8" s="5">
        <v>11</v>
      </c>
      <c r="F8" s="5">
        <v>9</v>
      </c>
      <c r="G8" s="5">
        <v>10</v>
      </c>
      <c r="H8" s="5">
        <v>4</v>
      </c>
      <c r="I8" s="5">
        <v>5</v>
      </c>
      <c r="J8" s="14">
        <f t="shared" si="0"/>
        <v>6.8571428571428568</v>
      </c>
      <c r="K8" s="10">
        <f t="shared" si="1"/>
        <v>2</v>
      </c>
      <c r="L8" s="10">
        <f t="shared" si="2"/>
        <v>11</v>
      </c>
      <c r="M8" s="6">
        <f t="shared" si="3"/>
        <v>48</v>
      </c>
    </row>
    <row r="9" spans="1:13" ht="18" customHeight="1" x14ac:dyDescent="0.3">
      <c r="A9" s="3" t="s">
        <v>14</v>
      </c>
      <c r="B9" s="2">
        <v>36</v>
      </c>
      <c r="C9" s="2">
        <v>22</v>
      </c>
      <c r="D9" s="2">
        <v>7</v>
      </c>
      <c r="E9" s="2">
        <v>40</v>
      </c>
      <c r="F9" s="2">
        <v>34</v>
      </c>
      <c r="G9" s="2">
        <v>62</v>
      </c>
      <c r="H9" s="2">
        <v>59</v>
      </c>
      <c r="I9" s="2">
        <v>35</v>
      </c>
      <c r="J9" s="14">
        <f t="shared" si="0"/>
        <v>36.875</v>
      </c>
      <c r="K9" s="10">
        <f t="shared" si="1"/>
        <v>7</v>
      </c>
      <c r="L9" s="10">
        <f t="shared" si="2"/>
        <v>62</v>
      </c>
      <c r="M9" s="6">
        <f t="shared" si="3"/>
        <v>295</v>
      </c>
    </row>
    <row r="10" spans="1:13" ht="18" customHeight="1" x14ac:dyDescent="0.3">
      <c r="A10" s="4" t="s">
        <v>15</v>
      </c>
      <c r="B10" s="5">
        <v>22</v>
      </c>
      <c r="C10" s="5">
        <v>27</v>
      </c>
      <c r="D10" s="23" t="s">
        <v>32</v>
      </c>
      <c r="E10" s="5">
        <v>11</v>
      </c>
      <c r="F10" s="5">
        <v>20</v>
      </c>
      <c r="G10" s="5">
        <v>35</v>
      </c>
      <c r="H10" s="5">
        <v>45</v>
      </c>
      <c r="I10" s="5">
        <v>35</v>
      </c>
      <c r="J10" s="14">
        <f t="shared" si="0"/>
        <v>27.857142857142858</v>
      </c>
      <c r="K10" s="10">
        <f t="shared" si="1"/>
        <v>11</v>
      </c>
      <c r="L10" s="10">
        <f t="shared" si="2"/>
        <v>45</v>
      </c>
      <c r="M10" s="6">
        <f t="shared" si="3"/>
        <v>195</v>
      </c>
    </row>
    <row r="11" spans="1:13" ht="18" customHeight="1" x14ac:dyDescent="0.3">
      <c r="A11" s="3" t="s">
        <v>16</v>
      </c>
      <c r="B11" s="12" t="s">
        <v>32</v>
      </c>
      <c r="C11" s="2">
        <v>2</v>
      </c>
      <c r="D11" s="2">
        <v>25</v>
      </c>
      <c r="E11" s="12" t="s">
        <v>32</v>
      </c>
      <c r="F11" s="12" t="s">
        <v>32</v>
      </c>
      <c r="G11" s="2">
        <v>3</v>
      </c>
      <c r="H11" s="2">
        <v>7</v>
      </c>
      <c r="I11" s="12" t="s">
        <v>32</v>
      </c>
      <c r="J11" s="14">
        <f t="shared" si="0"/>
        <v>9.25</v>
      </c>
      <c r="K11" s="10">
        <f t="shared" si="1"/>
        <v>2</v>
      </c>
      <c r="L11" s="10">
        <f t="shared" si="2"/>
        <v>25</v>
      </c>
      <c r="M11" s="6">
        <f t="shared" si="3"/>
        <v>37</v>
      </c>
    </row>
    <row r="12" spans="1:13" ht="18" customHeight="1" x14ac:dyDescent="0.3">
      <c r="A12" s="4" t="s">
        <v>17</v>
      </c>
      <c r="B12" s="23" t="s">
        <v>32</v>
      </c>
      <c r="C12" s="23" t="s">
        <v>32</v>
      </c>
      <c r="D12" s="23" t="s">
        <v>32</v>
      </c>
      <c r="E12" s="23" t="s">
        <v>32</v>
      </c>
      <c r="F12" s="5">
        <v>3</v>
      </c>
      <c r="G12" s="23" t="s">
        <v>32</v>
      </c>
      <c r="H12" s="24">
        <v>3</v>
      </c>
      <c r="I12" s="24">
        <v>3</v>
      </c>
      <c r="J12" s="14">
        <f t="shared" si="0"/>
        <v>3</v>
      </c>
      <c r="K12" s="10">
        <f t="shared" si="1"/>
        <v>3</v>
      </c>
      <c r="L12" s="10">
        <f t="shared" si="2"/>
        <v>3</v>
      </c>
      <c r="M12" s="6">
        <f t="shared" si="3"/>
        <v>9</v>
      </c>
    </row>
    <row r="13" spans="1:13" ht="18" customHeight="1" x14ac:dyDescent="0.3">
      <c r="A13" s="3" t="s">
        <v>18</v>
      </c>
      <c r="B13" s="2">
        <v>5</v>
      </c>
      <c r="C13" s="2">
        <v>4</v>
      </c>
      <c r="D13" s="12" t="s">
        <v>32</v>
      </c>
      <c r="E13" s="2">
        <v>7</v>
      </c>
      <c r="F13" s="12" t="s">
        <v>32</v>
      </c>
      <c r="G13" s="12" t="s">
        <v>32</v>
      </c>
      <c r="H13" s="2">
        <v>3</v>
      </c>
      <c r="I13" s="12" t="s">
        <v>32</v>
      </c>
      <c r="J13" s="14">
        <f t="shared" si="0"/>
        <v>4.75</v>
      </c>
      <c r="K13" s="10">
        <f t="shared" si="1"/>
        <v>3</v>
      </c>
      <c r="L13" s="10">
        <f t="shared" si="2"/>
        <v>7</v>
      </c>
      <c r="M13" s="6">
        <f t="shared" si="3"/>
        <v>19</v>
      </c>
    </row>
    <row r="14" spans="1:13" ht="18" customHeight="1" x14ac:dyDescent="0.3">
      <c r="A14" s="4" t="s">
        <v>19</v>
      </c>
      <c r="B14" s="5">
        <v>2</v>
      </c>
      <c r="C14" s="23" t="s">
        <v>32</v>
      </c>
      <c r="D14" s="5">
        <v>5</v>
      </c>
      <c r="E14" s="5">
        <v>3</v>
      </c>
      <c r="F14" s="5">
        <v>6</v>
      </c>
      <c r="G14" s="23" t="s">
        <v>32</v>
      </c>
      <c r="H14" s="23" t="s">
        <v>32</v>
      </c>
      <c r="I14" s="23" t="s">
        <v>32</v>
      </c>
      <c r="J14" s="14">
        <f t="shared" si="0"/>
        <v>4</v>
      </c>
      <c r="K14" s="10">
        <f t="shared" si="1"/>
        <v>2</v>
      </c>
      <c r="L14" s="10">
        <f t="shared" si="2"/>
        <v>6</v>
      </c>
      <c r="M14" s="6">
        <f t="shared" si="3"/>
        <v>16</v>
      </c>
    </row>
    <row r="15" spans="1:13" ht="18" customHeight="1" x14ac:dyDescent="0.3">
      <c r="A15" s="3" t="s">
        <v>20</v>
      </c>
      <c r="B15" s="2">
        <v>71</v>
      </c>
      <c r="C15" s="2">
        <v>25</v>
      </c>
      <c r="D15" s="2">
        <v>2</v>
      </c>
      <c r="E15" s="2">
        <v>49</v>
      </c>
      <c r="F15" s="2">
        <v>65</v>
      </c>
      <c r="G15" s="2">
        <v>16</v>
      </c>
      <c r="H15" s="2">
        <v>21</v>
      </c>
      <c r="I15" s="2">
        <v>13</v>
      </c>
      <c r="J15" s="14">
        <f t="shared" si="0"/>
        <v>32.75</v>
      </c>
      <c r="K15" s="10">
        <f t="shared" si="1"/>
        <v>2</v>
      </c>
      <c r="L15" s="10">
        <f t="shared" si="2"/>
        <v>71</v>
      </c>
      <c r="M15" s="6">
        <f t="shared" si="3"/>
        <v>262</v>
      </c>
    </row>
    <row r="16" spans="1:13" ht="18" customHeight="1" x14ac:dyDescent="0.3">
      <c r="A16" s="4" t="s">
        <v>21</v>
      </c>
      <c r="B16" s="24">
        <v>9</v>
      </c>
      <c r="C16" s="24">
        <v>2</v>
      </c>
      <c r="D16" s="26" t="s">
        <v>32</v>
      </c>
      <c r="E16" s="24">
        <v>4</v>
      </c>
      <c r="F16" s="24">
        <v>15</v>
      </c>
      <c r="G16" s="24">
        <v>20</v>
      </c>
      <c r="H16" s="24">
        <v>13</v>
      </c>
      <c r="I16" s="24">
        <v>2</v>
      </c>
      <c r="J16" s="14">
        <f t="shared" si="0"/>
        <v>9.2857142857142865</v>
      </c>
      <c r="K16" s="10">
        <f t="shared" si="1"/>
        <v>2</v>
      </c>
      <c r="L16" s="10">
        <f t="shared" si="2"/>
        <v>20</v>
      </c>
      <c r="M16" s="6">
        <f t="shared" si="3"/>
        <v>65</v>
      </c>
    </row>
    <row r="17" spans="1:13" ht="18" customHeight="1" x14ac:dyDescent="0.3">
      <c r="A17" s="3" t="s">
        <v>22</v>
      </c>
      <c r="B17" s="2">
        <v>6</v>
      </c>
      <c r="C17" s="2">
        <v>1</v>
      </c>
      <c r="D17" s="12" t="s">
        <v>32</v>
      </c>
      <c r="E17" s="2">
        <v>10</v>
      </c>
      <c r="F17" s="2">
        <v>35</v>
      </c>
      <c r="G17" s="12" t="s">
        <v>32</v>
      </c>
      <c r="H17" s="2">
        <v>7</v>
      </c>
      <c r="I17" s="12" t="s">
        <v>32</v>
      </c>
      <c r="J17" s="14">
        <f t="shared" si="0"/>
        <v>11.8</v>
      </c>
      <c r="K17" s="10">
        <f t="shared" si="1"/>
        <v>1</v>
      </c>
      <c r="L17" s="10">
        <f t="shared" si="2"/>
        <v>35</v>
      </c>
      <c r="M17" s="6">
        <f t="shared" si="3"/>
        <v>59</v>
      </c>
    </row>
    <row r="18" spans="1:13" ht="18" customHeight="1" x14ac:dyDescent="0.3">
      <c r="A18" s="4" t="s">
        <v>23</v>
      </c>
      <c r="B18" s="5">
        <v>1</v>
      </c>
      <c r="C18" s="5">
        <v>4</v>
      </c>
      <c r="D18" s="23" t="s">
        <v>32</v>
      </c>
      <c r="E18" s="13">
        <v>13</v>
      </c>
      <c r="F18" s="13">
        <v>17</v>
      </c>
      <c r="G18" s="5">
        <v>13</v>
      </c>
      <c r="H18" s="5">
        <v>27</v>
      </c>
      <c r="I18" s="23" t="s">
        <v>32</v>
      </c>
      <c r="J18" s="14">
        <f t="shared" si="0"/>
        <v>12.5</v>
      </c>
      <c r="K18" s="10">
        <f t="shared" si="1"/>
        <v>1</v>
      </c>
      <c r="L18" s="10">
        <f t="shared" si="2"/>
        <v>27</v>
      </c>
      <c r="M18" s="6">
        <f t="shared" si="3"/>
        <v>75</v>
      </c>
    </row>
    <row r="19" spans="1:13" ht="18" customHeight="1" x14ac:dyDescent="0.3">
      <c r="A19" s="3" t="s">
        <v>24</v>
      </c>
      <c r="B19" s="2">
        <v>29</v>
      </c>
      <c r="C19" s="2">
        <v>23</v>
      </c>
      <c r="D19" s="2">
        <v>10</v>
      </c>
      <c r="E19" s="2">
        <v>21</v>
      </c>
      <c r="F19" s="2">
        <v>42</v>
      </c>
      <c r="G19" s="2">
        <v>39</v>
      </c>
      <c r="H19" s="2">
        <v>21</v>
      </c>
      <c r="I19" s="2">
        <v>16</v>
      </c>
      <c r="J19" s="14">
        <f t="shared" si="0"/>
        <v>25.125</v>
      </c>
      <c r="K19" s="10">
        <f t="shared" si="1"/>
        <v>10</v>
      </c>
      <c r="L19" s="10">
        <f t="shared" si="2"/>
        <v>42</v>
      </c>
      <c r="M19" s="6">
        <f t="shared" si="3"/>
        <v>201</v>
      </c>
    </row>
    <row r="20" spans="1:13" ht="18" customHeight="1" x14ac:dyDescent="0.3">
      <c r="A20" s="4" t="s">
        <v>25</v>
      </c>
      <c r="B20" s="23" t="s">
        <v>32</v>
      </c>
      <c r="C20" s="23" t="s">
        <v>32</v>
      </c>
      <c r="D20" s="23" t="s">
        <v>32</v>
      </c>
      <c r="E20" s="23" t="s">
        <v>32</v>
      </c>
      <c r="F20" s="23" t="s">
        <v>32</v>
      </c>
      <c r="G20" s="5">
        <v>7</v>
      </c>
      <c r="H20" s="5">
        <v>10</v>
      </c>
      <c r="I20" s="23" t="s">
        <v>32</v>
      </c>
      <c r="J20" s="14">
        <f t="shared" si="0"/>
        <v>8.5</v>
      </c>
      <c r="K20" s="10">
        <f t="shared" si="1"/>
        <v>7</v>
      </c>
      <c r="L20" s="10">
        <f t="shared" si="2"/>
        <v>10</v>
      </c>
      <c r="M20" s="6">
        <f t="shared" si="3"/>
        <v>17</v>
      </c>
    </row>
    <row r="21" spans="1:13" ht="40.799999999999997" customHeight="1" x14ac:dyDescent="0.3">
      <c r="J21" s="25"/>
      <c r="K21" s="27" t="s">
        <v>35</v>
      </c>
      <c r="L21" s="16">
        <f>MAX(L3:L20)</f>
        <v>71</v>
      </c>
    </row>
    <row r="22" spans="1:13" ht="28.8" x14ac:dyDescent="0.3">
      <c r="A22" s="17" t="s">
        <v>33</v>
      </c>
      <c r="B22" s="31">
        <f>B23/$K$24</f>
        <v>0.13608374384236452</v>
      </c>
      <c r="C22" s="31">
        <f t="shared" ref="C22:I22" si="4">C23/$K$24</f>
        <v>9.6674876847290647E-2</v>
      </c>
      <c r="D22" s="31">
        <f t="shared" si="4"/>
        <v>4.8645320197044338E-2</v>
      </c>
      <c r="E22" s="31">
        <f t="shared" si="4"/>
        <v>0.13177339901477833</v>
      </c>
      <c r="F22" s="31">
        <f t="shared" si="4"/>
        <v>0.16995073891625614</v>
      </c>
      <c r="G22" s="31">
        <f t="shared" si="4"/>
        <v>0.16071428571428573</v>
      </c>
      <c r="H22" s="31">
        <f t="shared" si="4"/>
        <v>0.16564039408866996</v>
      </c>
      <c r="I22" s="31">
        <f t="shared" si="4"/>
        <v>9.0517241379310345E-2</v>
      </c>
    </row>
    <row r="23" spans="1:13" ht="43.2" x14ac:dyDescent="0.3">
      <c r="A23" s="17" t="s">
        <v>34</v>
      </c>
      <c r="B23" s="18">
        <f>SUM(B3:B20)</f>
        <v>221</v>
      </c>
      <c r="C23" s="18">
        <f t="shared" ref="C23:I23" si="5">SUM(C3:C20)</f>
        <v>157</v>
      </c>
      <c r="D23" s="18">
        <f t="shared" si="5"/>
        <v>79</v>
      </c>
      <c r="E23" s="18">
        <f t="shared" si="5"/>
        <v>214</v>
      </c>
      <c r="F23" s="18">
        <f t="shared" si="5"/>
        <v>276</v>
      </c>
      <c r="G23" s="18">
        <f t="shared" si="5"/>
        <v>261</v>
      </c>
      <c r="H23" s="18">
        <f t="shared" si="5"/>
        <v>269</v>
      </c>
      <c r="I23" s="18">
        <f t="shared" si="5"/>
        <v>147</v>
      </c>
    </row>
    <row r="24" spans="1:13" ht="21.6" customHeight="1" x14ac:dyDescent="0.35">
      <c r="A24" s="29" t="s">
        <v>27</v>
      </c>
      <c r="B24" s="30"/>
      <c r="C24" s="30"/>
      <c r="D24" s="30"/>
      <c r="E24" s="30"/>
      <c r="F24" s="30"/>
      <c r="G24" s="30"/>
      <c r="H24" s="30"/>
      <c r="I24" s="30"/>
      <c r="J24" s="30"/>
      <c r="K24" s="22">
        <f>SUM(M3:M20)</f>
        <v>1624</v>
      </c>
      <c r="L24" s="22"/>
      <c r="M24" s="11"/>
    </row>
  </sheetData>
  <mergeCells count="2">
    <mergeCell ref="A1:M1"/>
    <mergeCell ref="A24:J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Кведорелис</dc:creator>
  <cp:lastModifiedBy>Ihor</cp:lastModifiedBy>
  <dcterms:created xsi:type="dcterms:W3CDTF">2020-02-15T20:02:27Z</dcterms:created>
  <dcterms:modified xsi:type="dcterms:W3CDTF">2020-12-18T19:27:39Z</dcterms:modified>
</cp:coreProperties>
</file>