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73E27E44-099A-4107-849B-E4656A46A1C0}" xr6:coauthVersionLast="43" xr6:coauthVersionMax="43" xr10:uidLastSave="{00000000-0000-0000-0000-000000000000}"/>
  <bookViews>
    <workbookView xWindow="-120" yWindow="-120" windowWidth="15600" windowHeight="10845" xr2:uid="{9A925EB5-5752-4321-ADCB-7C3F626965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E18" i="1"/>
  <c r="F17" i="1"/>
  <c r="F5" i="1"/>
  <c r="F6" i="1"/>
  <c r="F7" i="1"/>
  <c r="F8" i="1"/>
  <c r="F9" i="1"/>
  <c r="F10" i="1"/>
  <c r="F11" i="1"/>
  <c r="F12" i="1"/>
  <c r="F13" i="1"/>
  <c r="F14" i="1"/>
  <c r="F15" i="1"/>
  <c r="F4" i="1"/>
  <c r="E5" i="1"/>
  <c r="E6" i="1"/>
  <c r="E7" i="1"/>
  <c r="E8" i="1"/>
  <c r="E9" i="1"/>
  <c r="E10" i="1"/>
  <c r="E11" i="1"/>
  <c r="E12" i="1"/>
  <c r="E13" i="1"/>
  <c r="E14" i="1"/>
  <c r="E15" i="1"/>
  <c r="E4" i="1"/>
  <c r="E17" i="1" l="1"/>
</calcChain>
</file>

<file path=xl/sharedStrings.xml><?xml version="1.0" encoding="utf-8"?>
<sst xmlns="http://schemas.openxmlformats.org/spreadsheetml/2006/main" count="52" uniqueCount="27">
  <si>
    <t>№</t>
  </si>
  <si>
    <t>Месяц</t>
  </si>
  <si>
    <t>Отчетный год</t>
  </si>
  <si>
    <t>план, р.</t>
  </si>
  <si>
    <t>фактически, р.</t>
  </si>
  <si>
    <t>выполнение, %</t>
  </si>
  <si>
    <t>Отклонение от плана</t>
  </si>
  <si>
    <t>i</t>
  </si>
  <si>
    <t>Mi</t>
  </si>
  <si>
    <t>Pi</t>
  </si>
  <si>
    <t>Fi</t>
  </si>
  <si>
    <t>Vi</t>
  </si>
  <si>
    <t>Oi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</si>
  <si>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</si>
  <si>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</si>
  <si>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</si>
  <si>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</si>
  <si>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</si>
  <si>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</si>
  <si>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</si>
  <si>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</si>
  <si>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</si>
  <si>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</si>
  <si>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</si>
  <si>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</si>
  <si>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Максимум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</si>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</sst>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р/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9" fontId="2" fillId="0" borderId="1" xfId="1" applyFont="1" applyBorder="1"/>
    <xf numFmtId="9" fontId="2" fillId="0" borderId="1" xfId="0" applyNumberFormat="1" applyFont="1" applyBorder="1"/>
    <xf numFmtId="4" fontId="2" fillId="0" borderId="1" xfId="0" applyNumberFormat="1" applyFont="1" applyBorder="1"/>
    <xf numFmtId="0" fontId="2" fillId="0" borderId="1" xfId="1" applyNumberFormat="1" applyFont="1" applyBorder="1"/>
    <xf numFmtId="2" fontId="2" fillId="0" borderId="1" xfId="0" applyNumberFormat="1" applyFont="1" applyBorder="1"/>
    <xf numFmtId="0" fontId="3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3BB2-F71C-49B6-9B16-6974DAC1742C}">
  <dimension ref="A1:F18"/>
  <sheetViews>
    <sheetView tabSelected="1" workbookViewId="0">
      <selection activeCell="D17" sqref="D17:D18"/>
    </sheetView>
  </sheetViews>
  <sheetFormatPr defaultRowHeight="15" x14ac:dyDescent="0.25"/>
  <cols>
    <col min="1" max="1" width="4.85546875" style="1" customWidth="1"/>
    <col min="2" max="2" width="12.7109375" style="1" customWidth="1"/>
    <col min="3" max="5" width="17.7109375" style="1" customWidth="1"/>
    <col min="6" max="6" width="14.7109375" style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2" t="s">
        <v>2</v>
      </c>
      <c r="D1" s="2"/>
      <c r="E1" s="2"/>
      <c r="F1" s="2" t="s">
        <v>6</v>
      </c>
    </row>
    <row r="2" spans="1:6" x14ac:dyDescent="0.25">
      <c r="A2" s="2"/>
      <c r="B2" s="2"/>
      <c r="C2" s="3" t="s">
        <v>3</v>
      </c>
      <c r="D2" s="3" t="s">
        <v>4</v>
      </c>
      <c r="E2" s="3" t="s">
        <v>5</v>
      </c>
      <c r="F2" s="2"/>
    </row>
    <row r="3" spans="1:6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x14ac:dyDescent="0.25">
      <c r="A4" s="4">
        <v>1</v>
      </c>
      <c r="B4" s="5" t="s">
        <v>13</v>
      </c>
      <c r="C4" s="6">
        <v>7800</v>
      </c>
      <c r="D4" s="6">
        <v>8500</v>
      </c>
      <c r="E4" s="7">
        <f>D4/C4</f>
        <v>1.0897435897435896</v>
      </c>
      <c r="F4" s="9">
        <f>D4-C4</f>
        <v>700</v>
      </c>
    </row>
    <row r="5" spans="1:6" x14ac:dyDescent="0.25">
      <c r="A5" s="4">
        <v>2</v>
      </c>
      <c r="B5" s="5" t="s">
        <v>14</v>
      </c>
      <c r="C5" s="6">
        <v>3560</v>
      </c>
      <c r="D5" s="6">
        <v>2700</v>
      </c>
      <c r="E5" s="7">
        <f t="shared" ref="E5:E15" si="0">D5/C5</f>
        <v>0.7584269662921348</v>
      </c>
      <c r="F5" s="9">
        <f t="shared" ref="F5:F15" si="1">D5-C5</f>
        <v>-860</v>
      </c>
    </row>
    <row r="6" spans="1:6" x14ac:dyDescent="0.25">
      <c r="A6" s="4">
        <v>3</v>
      </c>
      <c r="B6" s="5" t="s">
        <v>15</v>
      </c>
      <c r="C6" s="6">
        <v>8900</v>
      </c>
      <c r="D6" s="6">
        <v>7800</v>
      </c>
      <c r="E6" s="7">
        <f t="shared" si="0"/>
        <v>0.8764044943820225</v>
      </c>
      <c r="F6" s="9">
        <f t="shared" si="1"/>
        <v>-1100</v>
      </c>
    </row>
    <row r="7" spans="1:6" x14ac:dyDescent="0.25">
      <c r="A7" s="4">
        <v>4</v>
      </c>
      <c r="B7" s="5" t="s">
        <v>16</v>
      </c>
      <c r="C7" s="6">
        <v>5460</v>
      </c>
      <c r="D7" s="6">
        <v>4590</v>
      </c>
      <c r="E7" s="7">
        <f t="shared" si="0"/>
        <v>0.84065934065934067</v>
      </c>
      <c r="F7" s="9">
        <f t="shared" si="1"/>
        <v>-870</v>
      </c>
    </row>
    <row r="8" spans="1:6" x14ac:dyDescent="0.25">
      <c r="A8" s="4">
        <v>5</v>
      </c>
      <c r="B8" s="5" t="s">
        <v>17</v>
      </c>
      <c r="C8" s="6">
        <v>6570</v>
      </c>
      <c r="D8" s="6">
        <v>7650</v>
      </c>
      <c r="E8" s="7">
        <f t="shared" si="0"/>
        <v>1.1643835616438356</v>
      </c>
      <c r="F8" s="9">
        <f t="shared" si="1"/>
        <v>1080</v>
      </c>
    </row>
    <row r="9" spans="1:6" x14ac:dyDescent="0.25">
      <c r="A9" s="4">
        <v>6</v>
      </c>
      <c r="B9" s="5" t="s">
        <v>18</v>
      </c>
      <c r="C9" s="6">
        <v>6540</v>
      </c>
      <c r="D9" s="6">
        <v>5670</v>
      </c>
      <c r="E9" s="7">
        <f t="shared" si="0"/>
        <v>0.8669724770642202</v>
      </c>
      <c r="F9" s="9">
        <f t="shared" si="1"/>
        <v>-870</v>
      </c>
    </row>
    <row r="10" spans="1:6" x14ac:dyDescent="0.25">
      <c r="A10" s="4">
        <v>7</v>
      </c>
      <c r="B10" s="5" t="s">
        <v>19</v>
      </c>
      <c r="C10" s="6">
        <v>4900</v>
      </c>
      <c r="D10" s="6">
        <v>5430</v>
      </c>
      <c r="E10" s="7">
        <f t="shared" si="0"/>
        <v>1.1081632653061224</v>
      </c>
      <c r="F10" s="9">
        <f t="shared" si="1"/>
        <v>530</v>
      </c>
    </row>
    <row r="11" spans="1:6" x14ac:dyDescent="0.25">
      <c r="A11" s="4">
        <v>8</v>
      </c>
      <c r="B11" s="5" t="s">
        <v>20</v>
      </c>
      <c r="C11" s="6">
        <v>7890</v>
      </c>
      <c r="D11" s="6">
        <v>8700</v>
      </c>
      <c r="E11" s="7">
        <f t="shared" si="0"/>
        <v>1.102661596958175</v>
      </c>
      <c r="F11" s="9">
        <f t="shared" si="1"/>
        <v>810</v>
      </c>
    </row>
    <row r="12" spans="1:6" x14ac:dyDescent="0.25">
      <c r="A12" s="4">
        <v>9</v>
      </c>
      <c r="B12" s="5" t="s">
        <v>21</v>
      </c>
      <c r="C12" s="6">
        <v>6540</v>
      </c>
      <c r="D12" s="6">
        <v>6500</v>
      </c>
      <c r="E12" s="7">
        <f t="shared" si="0"/>
        <v>0.99388379204892963</v>
      </c>
      <c r="F12" s="9">
        <f t="shared" si="1"/>
        <v>-40</v>
      </c>
    </row>
    <row r="13" spans="1:6" x14ac:dyDescent="0.25">
      <c r="A13" s="4">
        <v>10</v>
      </c>
      <c r="B13" s="5" t="s">
        <v>22</v>
      </c>
      <c r="C13" s="6">
        <v>6540</v>
      </c>
      <c r="D13" s="6">
        <v>6570</v>
      </c>
      <c r="E13" s="7">
        <f t="shared" si="0"/>
        <v>1.0045871559633028</v>
      </c>
      <c r="F13" s="9">
        <f t="shared" si="1"/>
        <v>30</v>
      </c>
    </row>
    <row r="14" spans="1:6" x14ac:dyDescent="0.25">
      <c r="A14" s="4">
        <v>11</v>
      </c>
      <c r="B14" s="5" t="s">
        <v>23</v>
      </c>
      <c r="C14" s="6">
        <v>6540</v>
      </c>
      <c r="D14" s="6">
        <v>6520</v>
      </c>
      <c r="E14" s="7">
        <f t="shared" si="0"/>
        <v>0.99694189602446481</v>
      </c>
      <c r="F14" s="9">
        <f t="shared" si="1"/>
        <v>-20</v>
      </c>
    </row>
    <row r="15" spans="1:6" x14ac:dyDescent="0.25">
      <c r="A15" s="4">
        <v>12</v>
      </c>
      <c r="B15" s="5" t="s">
        <v>24</v>
      </c>
      <c r="C15" s="6">
        <v>8900</v>
      </c>
      <c r="D15" s="6">
        <v>10000</v>
      </c>
      <c r="E15" s="7">
        <f t="shared" si="0"/>
        <v>1.1235955056179776</v>
      </c>
      <c r="F15" s="9">
        <f t="shared" si="1"/>
        <v>1100</v>
      </c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12" t="s">
        <v>25</v>
      </c>
      <c r="E17" s="8">
        <f>MAX(E4:E15)</f>
        <v>1.1643835616438356</v>
      </c>
      <c r="F17" s="10">
        <f>MAX(F4:F15)</f>
        <v>1100</v>
      </c>
    </row>
    <row r="18" spans="1:6" x14ac:dyDescent="0.25">
      <c r="A18" s="5"/>
      <c r="B18" s="5"/>
      <c r="C18" s="5"/>
      <c r="D18" s="12" t="s">
        <v>26</v>
      </c>
      <c r="E18" s="8">
        <f>AVERAGE(E5:E16)</f>
        <v>0.9851527319964114</v>
      </c>
      <c r="F18" s="11">
        <f>AVERAGE(F5:F16)</f>
        <v>-19.09090909090909</v>
      </c>
    </row>
  </sheetData>
  <mergeCells count="4">
    <mergeCell ref="A1:A2"/>
    <mergeCell ref="B1:B2"/>
    <mergeCell ref="C1:E1"/>
    <mergeCell ref="F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2019-05-23T22:35:58Z</dcterms:created>
  <dcterms:modified xsi:type="dcterms:W3CDTF">2019-05-23T22:36:03Z</dcterms:modified>
</cp:coreProperties>
</file>