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60" yWindow="0" windowWidth="6620" windowHeight="7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3" i="1"/>
  <c r="G4"/>
  <c r="G5"/>
  <c r="G6"/>
  <c r="G7"/>
  <c r="G8"/>
  <c r="G9"/>
  <c r="G10"/>
  <c r="G11"/>
  <c r="G12"/>
  <c r="G2"/>
  <c r="C3"/>
  <c r="C4"/>
  <c r="C5"/>
  <c r="C6"/>
  <c r="C7"/>
  <c r="C8"/>
  <c r="C9"/>
  <c r="C10"/>
  <c r="C11"/>
  <c r="C12"/>
  <c r="C2"/>
  <c r="B3"/>
  <c r="B4"/>
  <c r="B5"/>
  <c r="B6"/>
  <c r="B7"/>
  <c r="B8"/>
  <c r="B9"/>
  <c r="B10"/>
  <c r="B11"/>
  <c r="B12"/>
  <c r="B2"/>
  <c r="E12"/>
  <c r="E11"/>
  <c r="E10"/>
  <c r="E9"/>
  <c r="E8"/>
  <c r="E6"/>
  <c r="E5"/>
  <c r="E4"/>
  <c r="E3"/>
  <c r="E2"/>
</calcChain>
</file>

<file path=xl/sharedStrings.xml><?xml version="1.0" encoding="utf-8"?>
<sst xmlns="http://schemas.openxmlformats.org/spreadsheetml/2006/main" count="67" uniqueCount="40">
  <si>
    <t>2)</t>
  </si>
  <si>
    <t>3)</t>
  </si>
  <si>
    <t>1) y = 2,5x^3 + 1,2x^2 - 0,5x + 3</t>
  </si>
  <si>
    <t>2) y = -x^4 + 1,2x^3 + 15x^2 - 4,5x</t>
  </si>
  <si>
    <t>y</t>
  </si>
  <si>
    <t>3) y = sin(pi  + x^2) + cosx</t>
  </si>
  <si>
    <t>х =</t>
  </si>
  <si>
    <t>x =</t>
  </si>
  <si>
    <t>-пи</t>
  </si>
  <si>
    <t>-0,8пи</t>
  </si>
  <si>
    <t>-0,6пи</t>
  </si>
  <si>
    <t>-0,4пи</t>
  </si>
  <si>
    <t>-0,2пи</t>
  </si>
  <si>
    <t>0</t>
  </si>
  <si>
    <t>0,2пи</t>
  </si>
  <si>
    <t>0,4пи</t>
  </si>
  <si>
    <t>0,6пи</t>
  </si>
  <si>
    <t>0,8пи</t>
  </si>
  <si>
    <t>пи</t>
  </si>
  <si>
    <t xml:space="preserve">           1)</t>
  </si>
  <si>
    <t>x</t>
  </si>
  <si>
    <t>-1.0π</t>
  </si>
  <si>
    <t>-0.57</t>
  </si>
  <si>
    <t>-0.8π</t>
  </si>
  <si>
    <t>-0.84</t>
  </si>
  <si>
    <t>-0.6π</t>
  </si>
  <si>
    <t>0.09</t>
  </si>
  <si>
    <t>-0.4π</t>
  </si>
  <si>
    <t>-0.69</t>
  </si>
  <si>
    <t>-0.2π</t>
  </si>
  <si>
    <t>0.42</t>
  </si>
  <si>
    <t>0.2π</t>
  </si>
  <si>
    <t>0.4π</t>
  </si>
  <si>
    <t>0.6π</t>
  </si>
  <si>
    <t>0.8π</t>
  </si>
  <si>
    <t>1.0π</t>
  </si>
  <si>
    <t>Таблица точек</t>
  </si>
  <si>
    <t>1) y =</t>
  </si>
  <si>
    <t>2) y =</t>
  </si>
  <si>
    <t>3) y =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</si>
</sst>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8"/>
      <color rgb="FF333333"/>
      <name val="MathJax_Math-italic"/>
    </font>
    <font>
      <b/>
      <sz val="11"/>
      <color theme="1"/>
      <name val="Trebuchet MS"/>
      <family val="2"/>
      <charset val="204"/>
    </font>
    <font>
      <sz val="11"/>
      <color theme="1"/>
      <name val="Trebuchet MS"/>
      <family val="2"/>
      <charset val="204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  <xf numFmtId="0" fontId="4" fillId="0" borderId="0" xfId="1" applyAlignment="1" applyProtection="1"/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12</xdr:row>
      <xdr:rowOff>12700</xdr:rowOff>
    </xdr:from>
    <xdr:to>
      <xdr:col>8</xdr:col>
      <xdr:colOff>133350</xdr:colOff>
      <xdr:row>36</xdr:row>
      <xdr:rowOff>8325</xdr:rowOff>
    </xdr:to>
    <xdr:pic>
      <xdr:nvPicPr>
        <xdr:cNvPr id="8" name="Рисунок 7" descr="yotx.ru (1)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0" y="2222500"/>
          <a:ext cx="4394200" cy="4415225"/>
        </a:xfrm>
        <a:prstGeom prst="rect">
          <a:avLst/>
        </a:prstGeom>
      </xdr:spPr>
    </xdr:pic>
    <xdr:clientData/>
  </xdr:twoCellAnchor>
  <xdr:twoCellAnchor editAs="oneCell">
    <xdr:from>
      <xdr:col>9</xdr:col>
      <xdr:colOff>577851</xdr:colOff>
      <xdr:row>12</xdr:row>
      <xdr:rowOff>6350</xdr:rowOff>
    </xdr:from>
    <xdr:to>
      <xdr:col>17</xdr:col>
      <xdr:colOff>88901</xdr:colOff>
      <xdr:row>35</xdr:row>
      <xdr:rowOff>179744</xdr:rowOff>
    </xdr:to>
    <xdr:pic>
      <xdr:nvPicPr>
        <xdr:cNvPr id="9" name="Рисунок 8" descr="yotx.ru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4251" y="2216150"/>
          <a:ext cx="4387850" cy="4408844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38</xdr:row>
      <xdr:rowOff>0</xdr:rowOff>
    </xdr:from>
    <xdr:to>
      <xdr:col>19</xdr:col>
      <xdr:colOff>361951</xdr:colOff>
      <xdr:row>62</xdr:row>
      <xdr:rowOff>149149</xdr:rowOff>
    </xdr:to>
    <xdr:pic>
      <xdr:nvPicPr>
        <xdr:cNvPr id="11" name="Рисунок 10" descr="yotx.ru (2)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15201" y="6997700"/>
          <a:ext cx="4629150" cy="4651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"/>
  <sheetViews>
    <sheetView tabSelected="1" topLeftCell="A4" workbookViewId="0">
      <selection activeCell="I9" sqref="I8:I9"/>
    </sheetView>
  </sheetViews>
  <sheetFormatPr defaultRowHeight="14.5"/>
  <cols>
    <col min="6" max="6" width="8.7265625" style="2"/>
  </cols>
  <sheetData>
    <row r="1" spans="1:13" ht="15" thickBot="1">
      <c r="A1" s="1" t="s">
        <v>6</v>
      </c>
      <c r="B1" s="1" t="s">
        <v>37</v>
      </c>
      <c r="C1" s="1" t="s">
        <v>38</v>
      </c>
      <c r="D1" s="3"/>
      <c r="E1" s="5" t="s">
        <v>7</v>
      </c>
      <c r="F1" s="5"/>
      <c r="G1" s="1" t="s">
        <v>39</v>
      </c>
      <c r="H1" t="s">
        <v>2</v>
      </c>
      <c r="L1" s="10" t="s">
        <v>20</v>
      </c>
      <c r="M1" s="10" t="s">
        <v>4</v>
      </c>
    </row>
    <row r="2" spans="1:13" ht="15" thickBot="1">
      <c r="A2" s="1">
        <v>-1</v>
      </c>
      <c r="B2" s="1">
        <f>2.5*A2^3+1.2*A2^2-0.5*A2+3</f>
        <v>2.2000000000000002</v>
      </c>
      <c r="C2" s="1">
        <f>-(A2^4)+1.2*A2^3+15*A2^2-4.5*A2</f>
        <v>17.3</v>
      </c>
      <c r="D2" s="4"/>
      <c r="E2" s="1">
        <f>-PI()</f>
        <v>-3.1415926535897931</v>
      </c>
      <c r="F2" s="6" t="s">
        <v>8</v>
      </c>
      <c r="G2" s="1">
        <f>SIN($E$12+E2^2)+COS(E2)</f>
        <v>-0.56969878299990839</v>
      </c>
      <c r="H2" t="s">
        <v>3</v>
      </c>
      <c r="L2" s="11" t="s">
        <v>21</v>
      </c>
      <c r="M2" s="11" t="s">
        <v>22</v>
      </c>
    </row>
    <row r="3" spans="1:13" ht="15" thickBot="1">
      <c r="A3" s="1">
        <v>-0.8</v>
      </c>
      <c r="B3" s="1">
        <f t="shared" ref="B3:B12" si="0">2.5*A3^3+1.2*A3^2-0.5*A3+3</f>
        <v>2.8879999999999999</v>
      </c>
      <c r="C3" s="1">
        <f t="shared" ref="C3:C12" si="1">-(A3^4)+1.2*A3^3+15*A3^2-4.5*A3</f>
        <v>12.176</v>
      </c>
      <c r="D3" s="4"/>
      <c r="E3" s="1">
        <f>0.8*E2</f>
        <v>-2.5132741228718345</v>
      </c>
      <c r="F3" s="6" t="s">
        <v>9</v>
      </c>
      <c r="G3" s="1">
        <f t="shared" ref="G3:G12" si="2">SIN($E$12+E3^2)+COS(E3)</f>
        <v>-0.84237231573075055</v>
      </c>
      <c r="H3" t="s">
        <v>5</v>
      </c>
      <c r="L3" s="12" t="s">
        <v>23</v>
      </c>
      <c r="M3" s="12" t="s">
        <v>24</v>
      </c>
    </row>
    <row r="4" spans="1:13" ht="15" thickBot="1">
      <c r="A4" s="1">
        <v>-0.6</v>
      </c>
      <c r="B4" s="1">
        <f t="shared" si="0"/>
        <v>3.1920000000000002</v>
      </c>
      <c r="C4" s="1">
        <f t="shared" si="1"/>
        <v>7.7111999999999998</v>
      </c>
      <c r="D4" s="4"/>
      <c r="E4" s="1">
        <f>E2*0.6</f>
        <v>-1.8849555921538759</v>
      </c>
      <c r="F4" s="6" t="s">
        <v>10</v>
      </c>
      <c r="G4" s="1">
        <f t="shared" si="2"/>
        <v>9.0935423959615069E-2</v>
      </c>
      <c r="L4" s="11" t="s">
        <v>25</v>
      </c>
      <c r="M4" s="11" t="s">
        <v>26</v>
      </c>
    </row>
    <row r="5" spans="1:13" ht="15" thickBot="1">
      <c r="A5" s="1">
        <v>-0.4</v>
      </c>
      <c r="B5" s="1">
        <f t="shared" si="0"/>
        <v>3.2320000000000002</v>
      </c>
      <c r="C5" s="1">
        <f t="shared" si="1"/>
        <v>4.0976000000000008</v>
      </c>
      <c r="D5" s="4"/>
      <c r="E5" s="1">
        <f>0.4*E2</f>
        <v>-1.2566370614359172</v>
      </c>
      <c r="F5" s="6" t="s">
        <v>11</v>
      </c>
      <c r="G5" s="1">
        <f t="shared" si="2"/>
        <v>-0.69094822487925567</v>
      </c>
      <c r="L5" s="12" t="s">
        <v>27</v>
      </c>
      <c r="M5" s="12" t="s">
        <v>28</v>
      </c>
    </row>
    <row r="6" spans="1:13" ht="15" thickBot="1">
      <c r="A6" s="1">
        <v>-0.2</v>
      </c>
      <c r="B6" s="1">
        <f t="shared" si="0"/>
        <v>3.1280000000000001</v>
      </c>
      <c r="C6" s="1">
        <f t="shared" si="1"/>
        <v>1.4888000000000001</v>
      </c>
      <c r="D6" s="4"/>
      <c r="E6" s="1">
        <f>E2*0.2</f>
        <v>-0.62831853071795862</v>
      </c>
      <c r="F6" s="6" t="s">
        <v>12</v>
      </c>
      <c r="G6" s="1">
        <f t="shared" si="2"/>
        <v>0.42440801929762301</v>
      </c>
      <c r="L6" s="11" t="s">
        <v>29</v>
      </c>
      <c r="M6" s="11" t="s">
        <v>30</v>
      </c>
    </row>
    <row r="7" spans="1:13" ht="15" thickBot="1">
      <c r="A7" s="1">
        <v>0</v>
      </c>
      <c r="B7" s="1">
        <f t="shared" si="0"/>
        <v>3</v>
      </c>
      <c r="C7" s="1">
        <f t="shared" si="1"/>
        <v>0</v>
      </c>
      <c r="D7" s="4"/>
      <c r="E7" s="1">
        <v>0</v>
      </c>
      <c r="F7" s="6" t="s">
        <v>13</v>
      </c>
      <c r="G7" s="1">
        <f t="shared" si="2"/>
        <v>1.0000000000000002</v>
      </c>
      <c r="L7" s="12">
        <v>0</v>
      </c>
      <c r="M7" s="12">
        <v>1</v>
      </c>
    </row>
    <row r="8" spans="1:13" ht="15" thickBot="1">
      <c r="A8" s="1">
        <v>0.2</v>
      </c>
      <c r="B8" s="1">
        <f t="shared" si="0"/>
        <v>2.968</v>
      </c>
      <c r="C8" s="1">
        <f t="shared" si="1"/>
        <v>-0.29199999999999993</v>
      </c>
      <c r="D8" s="4"/>
      <c r="E8" s="1">
        <f>-0.2*E2</f>
        <v>0.62831853071795862</v>
      </c>
      <c r="F8" s="6" t="s">
        <v>14</v>
      </c>
      <c r="G8" s="1">
        <f t="shared" si="2"/>
        <v>0.42440801929762301</v>
      </c>
      <c r="L8" s="11" t="s">
        <v>31</v>
      </c>
      <c r="M8" s="11" t="s">
        <v>30</v>
      </c>
    </row>
    <row r="9" spans="1:13" ht="15" thickBot="1">
      <c r="A9" s="1">
        <v>0.4</v>
      </c>
      <c r="B9" s="1">
        <f t="shared" si="0"/>
        <v>3.1520000000000001</v>
      </c>
      <c r="C9" s="1">
        <f t="shared" si="1"/>
        <v>0.65120000000000045</v>
      </c>
      <c r="D9" s="4"/>
      <c r="E9" s="1">
        <f>-0.4*E2</f>
        <v>1.2566370614359172</v>
      </c>
      <c r="F9" s="6" t="s">
        <v>15</v>
      </c>
      <c r="G9" s="1">
        <f t="shared" si="2"/>
        <v>-0.69094822487925567</v>
      </c>
      <c r="L9" s="12" t="s">
        <v>32</v>
      </c>
      <c r="M9" s="12" t="s">
        <v>28</v>
      </c>
    </row>
    <row r="10" spans="1:13" ht="15" thickBot="1">
      <c r="A10" s="1">
        <v>0.6</v>
      </c>
      <c r="B10" s="1">
        <f t="shared" si="0"/>
        <v>3.6719999999999997</v>
      </c>
      <c r="C10" s="1">
        <f t="shared" si="1"/>
        <v>2.8295999999999997</v>
      </c>
      <c r="D10" s="4"/>
      <c r="E10" s="1">
        <f>-0.6*E2</f>
        <v>1.8849555921538759</v>
      </c>
      <c r="F10" s="6" t="s">
        <v>16</v>
      </c>
      <c r="G10" s="1">
        <f t="shared" si="2"/>
        <v>9.0935423959615069E-2</v>
      </c>
      <c r="L10" s="11" t="s">
        <v>33</v>
      </c>
      <c r="M10" s="11" t="s">
        <v>26</v>
      </c>
    </row>
    <row r="11" spans="1:13" ht="15" thickBot="1">
      <c r="A11" s="1">
        <v>0.8</v>
      </c>
      <c r="B11" s="1">
        <f t="shared" si="0"/>
        <v>4.6480000000000006</v>
      </c>
      <c r="C11" s="1">
        <f t="shared" si="1"/>
        <v>6.2048000000000023</v>
      </c>
      <c r="D11" s="4"/>
      <c r="E11" s="1">
        <f>-0.8*E2</f>
        <v>2.5132741228718345</v>
      </c>
      <c r="F11" s="6" t="s">
        <v>17</v>
      </c>
      <c r="G11" s="1">
        <f t="shared" si="2"/>
        <v>-0.84237231573075055</v>
      </c>
      <c r="L11" s="12" t="s">
        <v>34</v>
      </c>
      <c r="M11" s="12" t="s">
        <v>24</v>
      </c>
    </row>
    <row r="12" spans="1:13" ht="15" thickBot="1">
      <c r="A12" s="1">
        <v>1</v>
      </c>
      <c r="B12" s="1">
        <f t="shared" si="0"/>
        <v>6.2</v>
      </c>
      <c r="C12" s="1">
        <f t="shared" si="1"/>
        <v>10.7</v>
      </c>
      <c r="D12" s="4"/>
      <c r="E12" s="1">
        <f>-E2</f>
        <v>3.1415926535897931</v>
      </c>
      <c r="F12" s="6" t="s">
        <v>18</v>
      </c>
      <c r="G12" s="1">
        <f t="shared" si="2"/>
        <v>-0.56969878299990839</v>
      </c>
      <c r="L12" s="11" t="s">
        <v>35</v>
      </c>
      <c r="M12" s="11" t="s">
        <v>22</v>
      </c>
    </row>
    <row r="14" spans="1:13">
      <c r="A14" s="7" t="s">
        <v>19</v>
      </c>
      <c r="J14" s="7" t="s">
        <v>0</v>
      </c>
    </row>
    <row r="37" spans="10:12">
      <c r="K37" s="8"/>
    </row>
    <row r="39" spans="10:12" ht="15" thickBot="1">
      <c r="J39" s="7" t="s">
        <v>1</v>
      </c>
      <c r="K39" s="9" t="s">
        <v>36</v>
      </c>
    </row>
    <row r="40" spans="10:12" ht="15" thickBot="1">
      <c r="K40" s="10" t="s">
        <v>20</v>
      </c>
      <c r="L40" s="10" t="s">
        <v>4</v>
      </c>
    </row>
    <row r="41" spans="10:12" ht="15" thickBot="1">
      <c r="K41" s="11" t="s">
        <v>21</v>
      </c>
      <c r="L41" s="11" t="s">
        <v>22</v>
      </c>
    </row>
    <row r="42" spans="10:12" ht="15" thickBot="1">
      <c r="K42" s="12" t="s">
        <v>23</v>
      </c>
      <c r="L42" s="12" t="s">
        <v>24</v>
      </c>
    </row>
    <row r="43" spans="10:12" ht="15" thickBot="1">
      <c r="K43" s="11" t="s">
        <v>25</v>
      </c>
      <c r="L43" s="11" t="s">
        <v>26</v>
      </c>
    </row>
    <row r="44" spans="10:12" ht="15" thickBot="1">
      <c r="K44" s="12" t="s">
        <v>27</v>
      </c>
      <c r="L44" s="12" t="s">
        <v>28</v>
      </c>
    </row>
    <row r="45" spans="10:12" ht="15" thickBot="1">
      <c r="K45" s="11" t="s">
        <v>29</v>
      </c>
      <c r="L45" s="11" t="s">
        <v>30</v>
      </c>
    </row>
    <row r="46" spans="10:12" ht="15" thickBot="1">
      <c r="K46" s="12">
        <v>0</v>
      </c>
      <c r="L46" s="12">
        <v>1</v>
      </c>
    </row>
    <row r="47" spans="10:12" ht="15" thickBot="1">
      <c r="K47" s="11" t="s">
        <v>31</v>
      </c>
      <c r="L47" s="11" t="s">
        <v>30</v>
      </c>
    </row>
    <row r="48" spans="10:12" ht="15" thickBot="1">
      <c r="K48" s="12" t="s">
        <v>32</v>
      </c>
      <c r="L48" s="12" t="s">
        <v>28</v>
      </c>
    </row>
    <row r="49" spans="11:12" ht="15" thickBot="1">
      <c r="K49" s="11" t="s">
        <v>33</v>
      </c>
      <c r="L49" s="11" t="s">
        <v>26</v>
      </c>
    </row>
    <row r="50" spans="11:12" ht="15" thickBot="1">
      <c r="K50" s="12" t="s">
        <v>34</v>
      </c>
      <c r="L50" s="12" t="s">
        <v>24</v>
      </c>
    </row>
    <row r="51" spans="11:12" ht="15" thickBot="1">
      <c r="K51" s="11" t="s">
        <v>35</v>
      </c>
      <c r="L51" s="11" t="s">
        <v>22</v>
      </c>
    </row>
  </sheetData>
  <mergeCells count="1">
    <mergeCell ref="E1:F1"/>
  </mergeCells>
  <hyperlinks>
    <hyperlink ref="K39" r:id="rId1" display="javascript:void(0);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GHOST</dc:creator>
  <cp:lastModifiedBy>GHOST</cp:lastModifiedBy>
  <dcterms:created xsi:type="dcterms:W3CDTF">2018-06-16T14:37:27Z</dcterms:created>
  <dcterms:modified xsi:type="dcterms:W3CDTF">2018-06-16T15:43:45Z</dcterms:modified>
</cp:coreProperties>
</file>