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3" i="3" l="1"/>
  <c r="D23" i="3"/>
  <c r="G11" i="2"/>
  <c r="G10" i="2"/>
  <c r="G9" i="2"/>
  <c r="G8" i="2"/>
  <c r="G7" i="2"/>
  <c r="G6" i="2"/>
  <c r="G5" i="2"/>
  <c r="G4" i="2"/>
  <c r="G3" i="2"/>
  <c r="G2" i="2"/>
  <c r="G3" i="1"/>
  <c r="H17" i="1"/>
  <c r="G8" i="1" l="1"/>
  <c r="H8" i="1" s="1"/>
  <c r="G12" i="1"/>
  <c r="H12" i="1" s="1"/>
  <c r="G11" i="1"/>
  <c r="H11" i="1" s="1"/>
  <c r="G10" i="1"/>
  <c r="H10" i="1" s="1"/>
  <c r="G9" i="1"/>
  <c r="H9" i="1" s="1"/>
  <c r="G7" i="1"/>
  <c r="H7" i="1" s="1"/>
  <c r="G6" i="1"/>
  <c r="H6" i="1" s="1"/>
  <c r="G5" i="1"/>
  <c r="H5" i="1" s="1"/>
  <c r="G4" i="1"/>
  <c r="H4" i="1" s="1"/>
  <c r="H3" i="1"/>
  <c r="G14" i="1" l="1"/>
</calcChain>
</file>

<file path=xl/sharedStrings.xml><?xml version="1.0" encoding="utf-8"?>
<sst xmlns="http://schemas.openxmlformats.org/spreadsheetml/2006/main" count="34" uniqueCount="21">
  <si>
    <t xml:space="preserve">                                                       Таблица успеваемости</t>
  </si>
  <si>
    <t>Имя</t>
  </si>
  <si>
    <t>Тематические оценки</t>
  </si>
  <si>
    <t>Средний балл</t>
  </si>
  <si>
    <t>Комментарий к ихним средним баллам</t>
  </si>
  <si>
    <t>Петя</t>
  </si>
  <si>
    <t>Вася</t>
  </si>
  <si>
    <t>Никита</t>
  </si>
  <si>
    <t>Георгий</t>
  </si>
  <si>
    <t>Кирилл</t>
  </si>
  <si>
    <t>Лиза</t>
  </si>
  <si>
    <t>Леша</t>
  </si>
  <si>
    <t>Саша</t>
  </si>
  <si>
    <t>Маша</t>
  </si>
  <si>
    <t>Таня</t>
  </si>
  <si>
    <t>Количество учеников с баллом ( выше средней)</t>
  </si>
  <si>
    <t>x</t>
  </si>
  <si>
    <t>y</t>
  </si>
  <si>
    <t>z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</si>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</sst>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24"/>
        <b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17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23"/>
      </patternFill>
    </fill>
    <fill>
      <patternFill patternType="solid">
        <fgColor rgb="FFFFFF00"/>
        <bgColor indexed="5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8" borderId="1" xfId="0" applyFont="1" applyFill="1" applyBorder="1"/>
    <xf numFmtId="0" fontId="1" fillId="0" borderId="0" xfId="0" applyFont="1"/>
    <xf numFmtId="0" fontId="1" fillId="9" borderId="1" xfId="0" applyFont="1" applyFill="1" applyBorder="1"/>
    <xf numFmtId="0" fontId="1" fillId="9" borderId="0" xfId="0" applyFont="1" applyFill="1" applyBorder="1"/>
    <xf numFmtId="0" fontId="2" fillId="0" borderId="0" xfId="0" applyFont="1" applyAlignment="1">
      <alignment horizontal="center"/>
    </xf>
    <xf numFmtId="0" fontId="0" fillId="6" borderId="0" xfId="0" applyFill="1"/>
    <xf numFmtId="0" fontId="1" fillId="7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оценок</a:t>
            </a:r>
          </a:p>
        </c:rich>
      </c:tx>
      <c:layout>
        <c:manualLayout>
          <c:xMode val="edge"/>
          <c:yMode val="edge"/>
          <c:x val="0.25969215537645218"/>
          <c:y val="2.087994524709970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Лист2!$B$1</c:f>
              <c:strCache>
                <c:ptCount val="1"/>
                <c:pt idx="0">
                  <c:v>Тематические оценки</c:v>
                </c:pt>
              </c:strCache>
            </c:strRef>
          </c:tx>
          <c:marker>
            <c:symbol val="none"/>
          </c:marker>
          <c:cat>
            <c:strRef>
              <c:f>Лист2!$A$2:$A$11</c:f>
              <c:strCache>
                <c:ptCount val="10"/>
                <c:pt idx="0">
                  <c:v>Петя</c:v>
                </c:pt>
                <c:pt idx="1">
                  <c:v>Вася</c:v>
                </c:pt>
                <c:pt idx="2">
                  <c:v>Никита</c:v>
                </c:pt>
                <c:pt idx="3">
                  <c:v>Георгий</c:v>
                </c:pt>
                <c:pt idx="4">
                  <c:v>Кирилл</c:v>
                </c:pt>
                <c:pt idx="5">
                  <c:v>Лиза</c:v>
                </c:pt>
                <c:pt idx="6">
                  <c:v>Леша</c:v>
                </c:pt>
                <c:pt idx="7">
                  <c:v>Саша</c:v>
                </c:pt>
                <c:pt idx="8">
                  <c:v>Маша</c:v>
                </c:pt>
                <c:pt idx="9">
                  <c:v>Таня</c:v>
                </c:pt>
              </c:strCache>
            </c:strRef>
          </c:cat>
          <c:val>
            <c:numRef>
              <c:f>Лист2!$B$2:$B$11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Лист2!$C$1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Лист2!$A$2:$A$11</c:f>
              <c:strCache>
                <c:ptCount val="10"/>
                <c:pt idx="0">
                  <c:v>Петя</c:v>
                </c:pt>
                <c:pt idx="1">
                  <c:v>Вася</c:v>
                </c:pt>
                <c:pt idx="2">
                  <c:v>Никита</c:v>
                </c:pt>
                <c:pt idx="3">
                  <c:v>Георгий</c:v>
                </c:pt>
                <c:pt idx="4">
                  <c:v>Кирилл</c:v>
                </c:pt>
                <c:pt idx="5">
                  <c:v>Лиза</c:v>
                </c:pt>
                <c:pt idx="6">
                  <c:v>Леша</c:v>
                </c:pt>
                <c:pt idx="7">
                  <c:v>Саша</c:v>
                </c:pt>
                <c:pt idx="8">
                  <c:v>Маша</c:v>
                </c:pt>
                <c:pt idx="9">
                  <c:v>Таня</c:v>
                </c:pt>
              </c:strCache>
            </c:strRef>
          </c:cat>
          <c:val>
            <c:numRef>
              <c:f>Лист2!$C$2:$C$11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Лист2!$D$1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Лист2!$A$2:$A$11</c:f>
              <c:strCache>
                <c:ptCount val="10"/>
                <c:pt idx="0">
                  <c:v>Петя</c:v>
                </c:pt>
                <c:pt idx="1">
                  <c:v>Вася</c:v>
                </c:pt>
                <c:pt idx="2">
                  <c:v>Никита</c:v>
                </c:pt>
                <c:pt idx="3">
                  <c:v>Георгий</c:v>
                </c:pt>
                <c:pt idx="4">
                  <c:v>Кирилл</c:v>
                </c:pt>
                <c:pt idx="5">
                  <c:v>Лиза</c:v>
                </c:pt>
                <c:pt idx="6">
                  <c:v>Леша</c:v>
                </c:pt>
                <c:pt idx="7">
                  <c:v>Саша</c:v>
                </c:pt>
                <c:pt idx="8">
                  <c:v>Маша</c:v>
                </c:pt>
                <c:pt idx="9">
                  <c:v>Таня</c:v>
                </c:pt>
              </c:strCache>
            </c:strRef>
          </c:cat>
          <c:val>
            <c:numRef>
              <c:f>Лист2!$D$2:$D$11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Лист2!$E$1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Лист2!$A$2:$A$11</c:f>
              <c:strCache>
                <c:ptCount val="10"/>
                <c:pt idx="0">
                  <c:v>Петя</c:v>
                </c:pt>
                <c:pt idx="1">
                  <c:v>Вася</c:v>
                </c:pt>
                <c:pt idx="2">
                  <c:v>Никита</c:v>
                </c:pt>
                <c:pt idx="3">
                  <c:v>Георгий</c:v>
                </c:pt>
                <c:pt idx="4">
                  <c:v>Кирилл</c:v>
                </c:pt>
                <c:pt idx="5">
                  <c:v>Лиза</c:v>
                </c:pt>
                <c:pt idx="6">
                  <c:v>Леша</c:v>
                </c:pt>
                <c:pt idx="7">
                  <c:v>Саша</c:v>
                </c:pt>
                <c:pt idx="8">
                  <c:v>Маша</c:v>
                </c:pt>
                <c:pt idx="9">
                  <c:v>Таня</c:v>
                </c:pt>
              </c:strCache>
            </c:strRef>
          </c:cat>
          <c:val>
            <c:numRef>
              <c:f>Лист2!$E$2:$E$11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Лист2!$F$1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Лист2!$A$2:$A$11</c:f>
              <c:strCache>
                <c:ptCount val="10"/>
                <c:pt idx="0">
                  <c:v>Петя</c:v>
                </c:pt>
                <c:pt idx="1">
                  <c:v>Вася</c:v>
                </c:pt>
                <c:pt idx="2">
                  <c:v>Никита</c:v>
                </c:pt>
                <c:pt idx="3">
                  <c:v>Георгий</c:v>
                </c:pt>
                <c:pt idx="4">
                  <c:v>Кирилл</c:v>
                </c:pt>
                <c:pt idx="5">
                  <c:v>Лиза</c:v>
                </c:pt>
                <c:pt idx="6">
                  <c:v>Леша</c:v>
                </c:pt>
                <c:pt idx="7">
                  <c:v>Саша</c:v>
                </c:pt>
                <c:pt idx="8">
                  <c:v>Маша</c:v>
                </c:pt>
                <c:pt idx="9">
                  <c:v>Таня</c:v>
                </c:pt>
              </c:strCache>
            </c:strRef>
          </c:cat>
          <c:val>
            <c:numRef>
              <c:f>Лист2!$F$2:$F$11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Лист2!$G$1</c:f>
              <c:strCache>
                <c:ptCount val="1"/>
                <c:pt idx="0">
                  <c:v>Средний балл</c:v>
                </c:pt>
              </c:strCache>
            </c:strRef>
          </c:tx>
          <c:marker>
            <c:symbol val="none"/>
          </c:marker>
          <c:cat>
            <c:strRef>
              <c:f>Лист2!$A$2:$A$11</c:f>
              <c:strCache>
                <c:ptCount val="10"/>
                <c:pt idx="0">
                  <c:v>Петя</c:v>
                </c:pt>
                <c:pt idx="1">
                  <c:v>Вася</c:v>
                </c:pt>
                <c:pt idx="2">
                  <c:v>Никита</c:v>
                </c:pt>
                <c:pt idx="3">
                  <c:v>Георгий</c:v>
                </c:pt>
                <c:pt idx="4">
                  <c:v>Кирилл</c:v>
                </c:pt>
                <c:pt idx="5">
                  <c:v>Лиза</c:v>
                </c:pt>
                <c:pt idx="6">
                  <c:v>Леша</c:v>
                </c:pt>
                <c:pt idx="7">
                  <c:v>Саша</c:v>
                </c:pt>
                <c:pt idx="8">
                  <c:v>Маша</c:v>
                </c:pt>
                <c:pt idx="9">
                  <c:v>Таня</c:v>
                </c:pt>
              </c:strCache>
            </c:strRef>
          </c:cat>
          <c:val>
            <c:numRef>
              <c:f>Лист2!$G$2:$G$11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96096"/>
        <c:axId val="114606080"/>
      </c:lineChart>
      <c:catAx>
        <c:axId val="1145960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4606080"/>
        <c:crosses val="autoZero"/>
        <c:auto val="1"/>
        <c:lblAlgn val="ctr"/>
        <c:lblOffset val="100"/>
        <c:noMultiLvlLbl val="0"/>
      </c:catAx>
      <c:valAx>
        <c:axId val="1146060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4596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d%20&#1076;&#1083;&#1103;%20&#1089;&#1090;&#1091;&#1076;&#1077;&#1085;&#1090;&#1086;&#1074;/_new/tp_tasks/image018.gif" TargetMode="External"/><Relationship Id="rId1" Type="http://schemas.openxmlformats.org/officeDocument/2006/relationships/image" Target="../media/image1.png"/><Relationship Id="rId4" Type="http://schemas.openxmlformats.org/officeDocument/2006/relationships/image" Target="cd%20&#1076;&#1083;&#1103;%20&#1089;&#1090;&#1091;&#1076;&#1077;&#1085;&#1090;&#1086;&#1074;/_new/tp_tasks/image020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1247774</xdr:colOff>
      <xdr:row>0</xdr:row>
      <xdr:rowOff>0</xdr:rowOff>
    </xdr:from>
    <xdr:to>
      <xdr:col>14</xdr:col>
      <xdr:colOff>581024</xdr:colOff>
      <xdr:row>21</xdr:row>
      <xdr:rowOff>152399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25</xdr:row>
      <xdr:rowOff>171450</xdr:rowOff>
    </xdr:from>
    <xdr:to>
      <xdr:col>1</xdr:col>
      <xdr:colOff>552450</xdr:colOff>
      <xdr:row>29</xdr:row>
      <xdr:rowOff>171450</xdr:rowOff>
    </xdr:to>
    <xdr:pic>
      <xdr:nvPicPr>
        <xdr:cNvPr id="3073" name="Picture 1" descr="cd%20для%20студентов/_new/tp_tasks/image018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9050" y="49815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171450</xdr:colOff>
      <xdr:row>26</xdr:row>
      <xdr:rowOff>38100</xdr:rowOff>
    </xdr:from>
    <xdr:to>
      <xdr:col>3</xdr:col>
      <xdr:colOff>447675</xdr:colOff>
      <xdr:row>29</xdr:row>
      <xdr:rowOff>104775</xdr:rowOff>
    </xdr:to>
    <xdr:pic>
      <xdr:nvPicPr>
        <xdr:cNvPr id="3074" name="Picture 2" descr="cd%20для%20студентов/_new/tp_tasks/image020.gif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/>
        <a:srcRect/>
        <a:stretch>
          <a:fillRect/>
        </a:stretch>
      </xdr:blipFill>
      <xdr:spPr bwMode="auto">
        <a:xfrm>
          <a:off x="1390650" y="5038725"/>
          <a:ext cx="8858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A2" sqref="A2:G12"/>
    </sheetView>
  </sheetViews>
  <sheetFormatPr defaultRowHeight="15" x14ac:dyDescent="0.25"/>
  <cols>
    <col min="7" max="7" width="15.42578125" customWidth="1"/>
    <col min="8" max="8" width="55.140625" customWidth="1"/>
  </cols>
  <sheetData>
    <row r="1" spans="1:8" ht="15.75" x14ac:dyDescent="0.25">
      <c r="A1" s="12" t="s">
        <v>0</v>
      </c>
      <c r="B1" s="13"/>
      <c r="C1" s="13"/>
      <c r="D1" s="13"/>
      <c r="E1" s="13"/>
      <c r="F1" s="13"/>
      <c r="G1" s="13"/>
      <c r="H1" s="14"/>
    </row>
    <row r="2" spans="1:8" ht="15.75" x14ac:dyDescent="0.25">
      <c r="A2" s="2" t="s">
        <v>1</v>
      </c>
      <c r="B2" s="2" t="s">
        <v>2</v>
      </c>
      <c r="C2" s="2"/>
      <c r="D2" s="2"/>
      <c r="E2" s="2"/>
      <c r="F2" s="2"/>
      <c r="G2" s="2" t="s">
        <v>3</v>
      </c>
      <c r="H2" s="2" t="s">
        <v>4</v>
      </c>
    </row>
    <row r="3" spans="1:8" ht="15.75" x14ac:dyDescent="0.25">
      <c r="A3" s="3" t="s">
        <v>5</v>
      </c>
      <c r="B3" s="4">
        <v>1</v>
      </c>
      <c r="C3" s="4">
        <v>1</v>
      </c>
      <c r="D3" s="4">
        <v>1</v>
      </c>
      <c r="E3" s="4">
        <v>1</v>
      </c>
      <c r="F3" s="4">
        <v>1</v>
      </c>
      <c r="G3" s="7">
        <f t="shared" ref="G3:G12" si="0">SUM((B3+C3+D3+E3+F3)/5)</f>
        <v>1</v>
      </c>
      <c r="H3" s="5" t="str">
        <f t="shared" ref="H3:H12" si="1">IF(G3&lt;7,"Этот индивидуум имеет суммарный балл ниже среднего","Оценка выше средней")</f>
        <v>Этот индивидуум имеет суммарный балл ниже среднего</v>
      </c>
    </row>
    <row r="4" spans="1:8" ht="15.75" x14ac:dyDescent="0.25">
      <c r="A4" s="3" t="s">
        <v>6</v>
      </c>
      <c r="B4" s="4">
        <v>2</v>
      </c>
      <c r="C4" s="4">
        <v>2</v>
      </c>
      <c r="D4" s="4">
        <v>2</v>
      </c>
      <c r="E4" s="4">
        <v>2</v>
      </c>
      <c r="F4" s="4">
        <v>2</v>
      </c>
      <c r="G4" s="7">
        <f t="shared" si="0"/>
        <v>2</v>
      </c>
      <c r="H4" s="5" t="str">
        <f t="shared" si="1"/>
        <v>Этот индивидуум имеет суммарный балл ниже среднего</v>
      </c>
    </row>
    <row r="5" spans="1:8" ht="15.75" x14ac:dyDescent="0.25">
      <c r="A5" s="3" t="s">
        <v>7</v>
      </c>
      <c r="B5" s="4">
        <v>3</v>
      </c>
      <c r="C5" s="4">
        <v>3</v>
      </c>
      <c r="D5" s="4">
        <v>3</v>
      </c>
      <c r="E5" s="4">
        <v>3</v>
      </c>
      <c r="F5" s="4">
        <v>3</v>
      </c>
      <c r="G5" s="7">
        <f t="shared" si="0"/>
        <v>3</v>
      </c>
      <c r="H5" s="5" t="str">
        <f t="shared" si="1"/>
        <v>Этот индивидуум имеет суммарный балл ниже среднего</v>
      </c>
    </row>
    <row r="6" spans="1:8" ht="15.75" x14ac:dyDescent="0.25">
      <c r="A6" s="3" t="s">
        <v>8</v>
      </c>
      <c r="B6" s="4">
        <v>4</v>
      </c>
      <c r="C6" s="4">
        <v>4</v>
      </c>
      <c r="D6" s="4">
        <v>4</v>
      </c>
      <c r="E6" s="4">
        <v>4</v>
      </c>
      <c r="F6" s="4">
        <v>4</v>
      </c>
      <c r="G6" s="7">
        <f t="shared" si="0"/>
        <v>4</v>
      </c>
      <c r="H6" s="5" t="str">
        <f t="shared" si="1"/>
        <v>Этот индивидуум имеет суммарный балл ниже среднего</v>
      </c>
    </row>
    <row r="7" spans="1:8" ht="15.75" x14ac:dyDescent="0.25">
      <c r="A7" s="3" t="s">
        <v>9</v>
      </c>
      <c r="B7" s="4">
        <v>5</v>
      </c>
      <c r="C7" s="4">
        <v>5</v>
      </c>
      <c r="D7" s="4">
        <v>5</v>
      </c>
      <c r="E7" s="4">
        <v>5</v>
      </c>
      <c r="F7" s="4">
        <v>5</v>
      </c>
      <c r="G7" s="7">
        <f t="shared" si="0"/>
        <v>5</v>
      </c>
      <c r="H7" s="5" t="str">
        <f t="shared" si="1"/>
        <v>Этот индивидуум имеет суммарный балл ниже среднего</v>
      </c>
    </row>
    <row r="8" spans="1:8" ht="15.75" x14ac:dyDescent="0.25">
      <c r="A8" s="3" t="s">
        <v>10</v>
      </c>
      <c r="B8" s="4">
        <v>6</v>
      </c>
      <c r="C8" s="4">
        <v>6</v>
      </c>
      <c r="D8" s="4">
        <v>6</v>
      </c>
      <c r="E8" s="4">
        <v>6</v>
      </c>
      <c r="F8" s="4">
        <v>6</v>
      </c>
      <c r="G8" s="7">
        <f t="shared" si="0"/>
        <v>6</v>
      </c>
      <c r="H8" s="5" t="str">
        <f t="shared" si="1"/>
        <v>Этот индивидуум имеет суммарный балл ниже среднего</v>
      </c>
    </row>
    <row r="9" spans="1:8" ht="15.75" x14ac:dyDescent="0.25">
      <c r="A9" s="3" t="s">
        <v>11</v>
      </c>
      <c r="B9" s="4">
        <v>7</v>
      </c>
      <c r="C9" s="4">
        <v>7</v>
      </c>
      <c r="D9" s="4">
        <v>7</v>
      </c>
      <c r="E9" s="4">
        <v>7</v>
      </c>
      <c r="F9" s="4">
        <v>7</v>
      </c>
      <c r="G9" s="7">
        <f t="shared" si="0"/>
        <v>7</v>
      </c>
      <c r="H9" s="5" t="str">
        <f t="shared" si="1"/>
        <v>Оценка выше средней</v>
      </c>
    </row>
    <row r="10" spans="1:8" ht="15.75" x14ac:dyDescent="0.25">
      <c r="A10" s="3" t="s">
        <v>12</v>
      </c>
      <c r="B10" s="4">
        <v>8</v>
      </c>
      <c r="C10" s="4">
        <v>8</v>
      </c>
      <c r="D10" s="4">
        <v>8</v>
      </c>
      <c r="E10" s="4">
        <v>8</v>
      </c>
      <c r="F10" s="4">
        <v>8</v>
      </c>
      <c r="G10" s="7">
        <f t="shared" si="0"/>
        <v>8</v>
      </c>
      <c r="H10" s="5" t="str">
        <f t="shared" si="1"/>
        <v>Оценка выше средней</v>
      </c>
    </row>
    <row r="11" spans="1:8" ht="15.75" x14ac:dyDescent="0.25">
      <c r="A11" s="3" t="s">
        <v>13</v>
      </c>
      <c r="B11" s="4">
        <v>9</v>
      </c>
      <c r="C11" s="4">
        <v>9</v>
      </c>
      <c r="D11" s="4">
        <v>9</v>
      </c>
      <c r="E11" s="4">
        <v>9</v>
      </c>
      <c r="F11" s="4">
        <v>9</v>
      </c>
      <c r="G11" s="7">
        <f t="shared" si="0"/>
        <v>9</v>
      </c>
      <c r="H11" s="5" t="str">
        <f t="shared" si="1"/>
        <v>Оценка выше средней</v>
      </c>
    </row>
    <row r="12" spans="1:8" ht="15.75" x14ac:dyDescent="0.25">
      <c r="A12" s="3" t="s">
        <v>14</v>
      </c>
      <c r="B12" s="4">
        <v>10</v>
      </c>
      <c r="C12" s="4">
        <v>10</v>
      </c>
      <c r="D12" s="4">
        <v>10</v>
      </c>
      <c r="E12" s="4">
        <v>10</v>
      </c>
      <c r="F12" s="4">
        <v>10</v>
      </c>
      <c r="G12" s="7">
        <f t="shared" si="0"/>
        <v>10</v>
      </c>
      <c r="H12" s="5" t="str">
        <f t="shared" si="1"/>
        <v>Оценка выше средней</v>
      </c>
    </row>
    <row r="13" spans="1:8" ht="15.75" x14ac:dyDescent="0.25">
      <c r="A13" s="6"/>
      <c r="B13" s="6"/>
      <c r="C13" s="6"/>
      <c r="D13" s="6"/>
      <c r="E13" s="6"/>
      <c r="F13" s="6"/>
      <c r="G13" s="6"/>
      <c r="H13" s="6"/>
    </row>
    <row r="14" spans="1:8" ht="15.75" x14ac:dyDescent="0.25">
      <c r="A14" s="6"/>
      <c r="B14" s="11" t="s">
        <v>15</v>
      </c>
      <c r="C14" s="11"/>
      <c r="D14" s="11"/>
      <c r="E14" s="11"/>
      <c r="F14" s="11"/>
      <c r="G14" s="8">
        <f>COUNTIF(H3:H12,"Оценка выше средней")</f>
        <v>4</v>
      </c>
      <c r="H14" s="6"/>
    </row>
    <row r="17" spans="8:8" x14ac:dyDescent="0.25">
      <c r="H17">
        <f>COUNTIF(Лист1!I$8:I$17,B2)</f>
        <v>0</v>
      </c>
    </row>
  </sheetData>
  <mergeCells count="2">
    <mergeCell ref="B14:F14"/>
    <mergeCell ref="A1:H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B23" sqref="B23"/>
    </sheetView>
  </sheetViews>
  <sheetFormatPr defaultRowHeight="15" x14ac:dyDescent="0.25"/>
  <cols>
    <col min="2" max="2" width="9.140625" customWidth="1"/>
    <col min="7" max="7" width="18.7109375" customWidth="1"/>
    <col min="8" max="8" width="9.140625" customWidth="1"/>
  </cols>
  <sheetData>
    <row r="1" spans="1:7" ht="15.75" x14ac:dyDescent="0.25">
      <c r="A1" s="2" t="s">
        <v>1</v>
      </c>
      <c r="B1" s="2" t="s">
        <v>2</v>
      </c>
      <c r="C1" s="2"/>
      <c r="D1" s="2"/>
      <c r="E1" s="2"/>
      <c r="F1" s="2"/>
      <c r="G1" s="2" t="s">
        <v>3</v>
      </c>
    </row>
    <row r="2" spans="1:7" ht="15.75" x14ac:dyDescent="0.25">
      <c r="A2" s="3" t="s">
        <v>5</v>
      </c>
      <c r="B2" s="4">
        <v>1</v>
      </c>
      <c r="C2" s="4">
        <v>1</v>
      </c>
      <c r="D2" s="4">
        <v>1</v>
      </c>
      <c r="E2" s="4">
        <v>1</v>
      </c>
      <c r="F2" s="4">
        <v>1</v>
      </c>
      <c r="G2" s="7">
        <f t="shared" ref="G2:G11" si="0">SUM((B2+C2+D2+E2+F2)/5)</f>
        <v>1</v>
      </c>
    </row>
    <row r="3" spans="1:7" ht="15.75" x14ac:dyDescent="0.25">
      <c r="A3" s="3" t="s">
        <v>6</v>
      </c>
      <c r="B3" s="4">
        <v>2</v>
      </c>
      <c r="C3" s="4">
        <v>2</v>
      </c>
      <c r="D3" s="4">
        <v>2</v>
      </c>
      <c r="E3" s="4">
        <v>2</v>
      </c>
      <c r="F3" s="4">
        <v>2</v>
      </c>
      <c r="G3" s="7">
        <f t="shared" si="0"/>
        <v>2</v>
      </c>
    </row>
    <row r="4" spans="1:7" ht="15.75" x14ac:dyDescent="0.25">
      <c r="A4" s="3" t="s">
        <v>7</v>
      </c>
      <c r="B4" s="4">
        <v>3</v>
      </c>
      <c r="C4" s="4">
        <v>3</v>
      </c>
      <c r="D4" s="4">
        <v>3</v>
      </c>
      <c r="E4" s="4">
        <v>3</v>
      </c>
      <c r="F4" s="4">
        <v>3</v>
      </c>
      <c r="G4" s="7">
        <f t="shared" si="0"/>
        <v>3</v>
      </c>
    </row>
    <row r="5" spans="1:7" ht="15.75" x14ac:dyDescent="0.25">
      <c r="A5" s="3" t="s">
        <v>8</v>
      </c>
      <c r="B5" s="4">
        <v>4</v>
      </c>
      <c r="C5" s="4">
        <v>4</v>
      </c>
      <c r="D5" s="4">
        <v>4</v>
      </c>
      <c r="E5" s="4">
        <v>4</v>
      </c>
      <c r="F5" s="4">
        <v>4</v>
      </c>
      <c r="G5" s="7">
        <f t="shared" si="0"/>
        <v>4</v>
      </c>
    </row>
    <row r="6" spans="1:7" ht="15.75" x14ac:dyDescent="0.25">
      <c r="A6" s="3" t="s">
        <v>9</v>
      </c>
      <c r="B6" s="4">
        <v>5</v>
      </c>
      <c r="C6" s="4">
        <v>5</v>
      </c>
      <c r="D6" s="4">
        <v>5</v>
      </c>
      <c r="E6" s="4">
        <v>5</v>
      </c>
      <c r="F6" s="4">
        <v>5</v>
      </c>
      <c r="G6" s="7">
        <f t="shared" si="0"/>
        <v>5</v>
      </c>
    </row>
    <row r="7" spans="1:7" ht="15.75" x14ac:dyDescent="0.25">
      <c r="A7" s="3" t="s">
        <v>10</v>
      </c>
      <c r="B7" s="4">
        <v>6</v>
      </c>
      <c r="C7" s="4">
        <v>6</v>
      </c>
      <c r="D7" s="4">
        <v>6</v>
      </c>
      <c r="E7" s="4">
        <v>6</v>
      </c>
      <c r="F7" s="4">
        <v>6</v>
      </c>
      <c r="G7" s="7">
        <f t="shared" si="0"/>
        <v>6</v>
      </c>
    </row>
    <row r="8" spans="1:7" ht="15.75" x14ac:dyDescent="0.25">
      <c r="A8" s="3" t="s">
        <v>11</v>
      </c>
      <c r="B8" s="4">
        <v>7</v>
      </c>
      <c r="C8" s="4">
        <v>7</v>
      </c>
      <c r="D8" s="4">
        <v>7</v>
      </c>
      <c r="E8" s="4">
        <v>7</v>
      </c>
      <c r="F8" s="4">
        <v>7</v>
      </c>
      <c r="G8" s="7">
        <f t="shared" si="0"/>
        <v>7</v>
      </c>
    </row>
    <row r="9" spans="1:7" ht="15.75" x14ac:dyDescent="0.25">
      <c r="A9" s="3" t="s">
        <v>12</v>
      </c>
      <c r="B9" s="4">
        <v>8</v>
      </c>
      <c r="C9" s="4">
        <v>8</v>
      </c>
      <c r="D9" s="4">
        <v>8</v>
      </c>
      <c r="E9" s="4">
        <v>8</v>
      </c>
      <c r="F9" s="4">
        <v>8</v>
      </c>
      <c r="G9" s="7">
        <f t="shared" si="0"/>
        <v>8</v>
      </c>
    </row>
    <row r="10" spans="1:7" ht="15.75" x14ac:dyDescent="0.25">
      <c r="A10" s="3" t="s">
        <v>13</v>
      </c>
      <c r="B10" s="4">
        <v>9</v>
      </c>
      <c r="C10" s="4">
        <v>9</v>
      </c>
      <c r="D10" s="4">
        <v>9</v>
      </c>
      <c r="E10" s="4">
        <v>9</v>
      </c>
      <c r="F10" s="4">
        <v>9</v>
      </c>
      <c r="G10" s="7">
        <f t="shared" si="0"/>
        <v>9</v>
      </c>
    </row>
    <row r="11" spans="1:7" ht="15.75" x14ac:dyDescent="0.25">
      <c r="A11" s="3" t="s">
        <v>14</v>
      </c>
      <c r="B11" s="4">
        <v>10</v>
      </c>
      <c r="C11" s="4">
        <v>10</v>
      </c>
      <c r="D11" s="4">
        <v>10</v>
      </c>
      <c r="E11" s="4">
        <v>10</v>
      </c>
      <c r="F11" s="4">
        <v>10</v>
      </c>
      <c r="G11" s="7">
        <f t="shared" si="0"/>
        <v>10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E25"/>
  <sheetViews>
    <sheetView tabSelected="1" topLeftCell="A22" workbookViewId="0">
      <selection activeCell="E40" sqref="E40"/>
    </sheetView>
  </sheetViews>
  <sheetFormatPr defaultRowHeight="15" x14ac:dyDescent="0.25"/>
  <sheetData>
    <row r="22" spans="1:5" ht="18.75" x14ac:dyDescent="0.3">
      <c r="A22" s="9" t="s">
        <v>16</v>
      </c>
      <c r="B22" s="9" t="s">
        <v>17</v>
      </c>
      <c r="C22" s="9" t="s">
        <v>18</v>
      </c>
      <c r="D22" s="9" t="s">
        <v>19</v>
      </c>
      <c r="E22" s="9" t="s">
        <v>20</v>
      </c>
    </row>
    <row r="23" spans="1:5" x14ac:dyDescent="0.25">
      <c r="A23" s="1">
        <v>2</v>
      </c>
      <c r="B23" s="1">
        <v>1</v>
      </c>
      <c r="C23" s="1">
        <v>3</v>
      </c>
      <c r="D23">
        <f>2*(COS((A23-30)*3.1415926/180))^4/(0.5+(SIN(B23*3.1415926/180))^2)</f>
        <v>2.4296025051859504</v>
      </c>
      <c r="E23">
        <f>1+(C23^2/(3+C23^2/5))</f>
        <v>2.875</v>
      </c>
    </row>
    <row r="25" spans="1:5" x14ac:dyDescent="0.25">
      <c r="B25" s="10"/>
      <c r="C25" s="10"/>
    </row>
  </sheetData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2015-05-19T02:39:29Z</dcterms:modified>
</cp:coreProperties>
</file>