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3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2" i="1" l="1"/>
  <c r="O62" i="1" s="1"/>
  <c r="M61" i="1"/>
  <c r="I61" i="1"/>
  <c r="E61" i="1"/>
  <c r="B61" i="1"/>
  <c r="A61" i="1"/>
  <c r="O61" i="1" s="1"/>
  <c r="P40" i="1"/>
  <c r="C40" i="1"/>
  <c r="A40" i="1"/>
  <c r="I40" i="1" s="1"/>
  <c r="M39" i="1"/>
  <c r="H39" i="1"/>
  <c r="B39" i="1"/>
  <c r="A39" i="1"/>
  <c r="I39" i="1" s="1"/>
  <c r="P38" i="1"/>
  <c r="M38" i="1"/>
  <c r="L38" i="1"/>
  <c r="I38" i="1"/>
  <c r="H38" i="1"/>
  <c r="C38" i="1"/>
  <c r="B38" i="1"/>
  <c r="L16" i="1"/>
  <c r="I16" i="1"/>
  <c r="D16" i="1"/>
  <c r="B16" i="1"/>
  <c r="A16" i="1"/>
  <c r="J16" i="1" s="1"/>
  <c r="N15" i="1"/>
  <c r="L15" i="1"/>
  <c r="J15" i="1"/>
  <c r="I15" i="1"/>
  <c r="F15" i="1"/>
  <c r="D15" i="1"/>
  <c r="C15" i="1"/>
  <c r="B15" i="1"/>
  <c r="A3" i="1"/>
  <c r="N3" i="1" s="1"/>
  <c r="N2" i="1"/>
  <c r="L2" i="1"/>
  <c r="J2" i="1"/>
  <c r="C2" i="1"/>
  <c r="B2" i="1"/>
  <c r="C3" i="1" l="1"/>
  <c r="D3" i="1"/>
  <c r="A4" i="1"/>
  <c r="F16" i="1"/>
  <c r="A17" i="1"/>
  <c r="J3" i="1"/>
  <c r="B3" i="1"/>
  <c r="L3" i="1"/>
  <c r="C16" i="1"/>
  <c r="M40" i="1"/>
  <c r="B40" i="1"/>
  <c r="A41" i="1"/>
  <c r="H40" i="1"/>
  <c r="C39" i="1"/>
  <c r="P39" i="1"/>
  <c r="C61" i="1"/>
  <c r="K61" i="1"/>
  <c r="B62" i="1"/>
  <c r="I62" i="1"/>
  <c r="A63" i="1"/>
  <c r="C62" i="1"/>
  <c r="K62" i="1"/>
  <c r="G61" i="1"/>
  <c r="E62" i="1"/>
  <c r="M62" i="1"/>
  <c r="G62" i="1"/>
  <c r="D17" i="1" l="1"/>
  <c r="J17" i="1"/>
  <c r="C17" i="1"/>
  <c r="I17" i="1"/>
  <c r="B17" i="1"/>
  <c r="A18" i="1"/>
  <c r="F17" i="1"/>
  <c r="L17" i="1"/>
  <c r="M63" i="1"/>
  <c r="E63" i="1"/>
  <c r="K63" i="1"/>
  <c r="C63" i="1"/>
  <c r="A64" i="1"/>
  <c r="I63" i="1"/>
  <c r="B63" i="1"/>
  <c r="O63" i="1"/>
  <c r="G63" i="1"/>
  <c r="P41" i="1"/>
  <c r="C41" i="1"/>
  <c r="I41" i="1"/>
  <c r="B41" i="1"/>
  <c r="A42" i="1"/>
  <c r="M41" i="1"/>
  <c r="H41" i="1"/>
  <c r="A5" i="1"/>
  <c r="N4" i="1"/>
  <c r="C4" i="1"/>
  <c r="B4" i="1"/>
  <c r="L4" i="1"/>
  <c r="J4" i="1"/>
  <c r="D4" i="1"/>
  <c r="A43" i="1" l="1"/>
  <c r="H42" i="1"/>
  <c r="M42" i="1"/>
  <c r="B42" i="1"/>
  <c r="I42" i="1"/>
  <c r="C42" i="1"/>
  <c r="P42" i="1"/>
  <c r="D18" i="1"/>
  <c r="I18" i="1"/>
  <c r="C18" i="1"/>
  <c r="A19" i="1"/>
  <c r="H18" i="1"/>
  <c r="B18" i="1"/>
  <c r="L18" i="1"/>
  <c r="F18" i="1"/>
  <c r="J18" i="1"/>
  <c r="J5" i="1"/>
  <c r="A6" i="1"/>
  <c r="D5" i="1"/>
  <c r="N5" i="1"/>
  <c r="C5" i="1"/>
  <c r="L5" i="1"/>
  <c r="B5" i="1"/>
  <c r="K64" i="1"/>
  <c r="C64" i="1"/>
  <c r="A65" i="1"/>
  <c r="I64" i="1"/>
  <c r="B64" i="1"/>
  <c r="O64" i="1"/>
  <c r="G64" i="1"/>
  <c r="M64" i="1"/>
  <c r="E64" i="1"/>
  <c r="C19" i="1" l="1"/>
  <c r="A20" i="1"/>
  <c r="H19" i="1"/>
  <c r="B19" i="1"/>
  <c r="L19" i="1"/>
  <c r="F19" i="1"/>
  <c r="J19" i="1"/>
  <c r="D19" i="1"/>
  <c r="I19" i="1"/>
  <c r="A66" i="1"/>
  <c r="I65" i="1"/>
  <c r="B65" i="1"/>
  <c r="O65" i="1"/>
  <c r="G65" i="1"/>
  <c r="M65" i="1"/>
  <c r="E65" i="1"/>
  <c r="K65" i="1"/>
  <c r="C65" i="1"/>
  <c r="L6" i="1"/>
  <c r="J6" i="1"/>
  <c r="A7" i="1"/>
  <c r="D6" i="1"/>
  <c r="N6" i="1"/>
  <c r="C6" i="1"/>
  <c r="B6" i="1"/>
  <c r="I43" i="1"/>
  <c r="P43" i="1"/>
  <c r="C43" i="1"/>
  <c r="H43" i="1"/>
  <c r="B43" i="1"/>
  <c r="A44" i="1"/>
  <c r="M43" i="1"/>
  <c r="N7" i="1" l="1"/>
  <c r="L7" i="1"/>
  <c r="B7" i="1"/>
  <c r="J7" i="1"/>
  <c r="A8" i="1"/>
  <c r="D7" i="1"/>
  <c r="C7" i="1"/>
  <c r="M44" i="1"/>
  <c r="B44" i="1"/>
  <c r="A45" i="1"/>
  <c r="H44" i="1"/>
  <c r="I44" i="1"/>
  <c r="C44" i="1"/>
  <c r="P44" i="1"/>
  <c r="A67" i="1"/>
  <c r="G66" i="1"/>
  <c r="O66" i="1"/>
  <c r="E66" i="1"/>
  <c r="M66" i="1"/>
  <c r="C66" i="1"/>
  <c r="K66" i="1"/>
  <c r="B66" i="1"/>
  <c r="A21" i="1"/>
  <c r="B20" i="1"/>
  <c r="L20" i="1"/>
  <c r="F20" i="1"/>
  <c r="J20" i="1"/>
  <c r="D20" i="1"/>
  <c r="I20" i="1"/>
  <c r="C20" i="1"/>
  <c r="H20" i="1"/>
  <c r="L21" i="1" l="1"/>
  <c r="J21" i="1"/>
  <c r="D21" i="1"/>
  <c r="I21" i="1"/>
  <c r="C21" i="1"/>
  <c r="A22" i="1"/>
  <c r="H21" i="1"/>
  <c r="B21" i="1"/>
  <c r="F21" i="1"/>
  <c r="A68" i="1"/>
  <c r="G67" i="1"/>
  <c r="O67" i="1"/>
  <c r="E67" i="1"/>
  <c r="M67" i="1"/>
  <c r="C67" i="1"/>
  <c r="K67" i="1"/>
  <c r="B67" i="1"/>
  <c r="P45" i="1"/>
  <c r="C45" i="1"/>
  <c r="I45" i="1"/>
  <c r="A46" i="1"/>
  <c r="M45" i="1"/>
  <c r="H45" i="1"/>
  <c r="B45" i="1"/>
  <c r="N8" i="1"/>
  <c r="L8" i="1"/>
  <c r="C8" i="1"/>
  <c r="J8" i="1"/>
  <c r="B8" i="1"/>
  <c r="A9" i="1"/>
  <c r="F8" i="1"/>
  <c r="D8" i="1"/>
  <c r="N9" i="1" l="1"/>
  <c r="L9" i="1"/>
  <c r="C9" i="1"/>
  <c r="J9" i="1"/>
  <c r="B9" i="1"/>
  <c r="A10" i="1"/>
  <c r="F9" i="1"/>
  <c r="D9" i="1"/>
  <c r="A69" i="1"/>
  <c r="G68" i="1"/>
  <c r="O68" i="1"/>
  <c r="E68" i="1"/>
  <c r="M68" i="1"/>
  <c r="C68" i="1"/>
  <c r="K68" i="1"/>
  <c r="B68" i="1"/>
  <c r="J22" i="1"/>
  <c r="I22" i="1"/>
  <c r="C22" i="1"/>
  <c r="A23" i="1"/>
  <c r="B22" i="1"/>
  <c r="H22" i="1"/>
  <c r="L22" i="1"/>
  <c r="F22" i="1"/>
  <c r="D22" i="1"/>
  <c r="A47" i="1"/>
  <c r="H46" i="1"/>
  <c r="M46" i="1"/>
  <c r="B46" i="1"/>
  <c r="P46" i="1"/>
  <c r="I46" i="1"/>
  <c r="C46" i="1"/>
  <c r="I23" i="1" l="1"/>
  <c r="P23" i="1"/>
  <c r="H23" i="1"/>
  <c r="B23" i="1"/>
  <c r="L23" i="1"/>
  <c r="F23" i="1"/>
  <c r="J23" i="1"/>
  <c r="D23" i="1"/>
  <c r="A24" i="1"/>
  <c r="C23" i="1"/>
  <c r="I47" i="1"/>
  <c r="P47" i="1"/>
  <c r="C47" i="1"/>
  <c r="A48" i="1"/>
  <c r="M47" i="1"/>
  <c r="H47" i="1"/>
  <c r="B47" i="1"/>
  <c r="N10" i="1"/>
  <c r="L10" i="1"/>
  <c r="C10" i="1"/>
  <c r="J10" i="1"/>
  <c r="B10" i="1"/>
  <c r="A11" i="1"/>
  <c r="F10" i="1"/>
  <c r="D10" i="1"/>
  <c r="K69" i="1"/>
  <c r="A70" i="1"/>
  <c r="E69" i="1"/>
  <c r="O69" i="1"/>
  <c r="C69" i="1"/>
  <c r="M69" i="1"/>
  <c r="B69" i="1"/>
  <c r="M70" i="1" l="1"/>
  <c r="B70" i="1"/>
  <c r="K70" i="1"/>
  <c r="A71" i="1"/>
  <c r="E70" i="1"/>
  <c r="O70" i="1"/>
  <c r="C70" i="1"/>
  <c r="L11" i="1"/>
  <c r="J11" i="1"/>
  <c r="C11" i="1"/>
  <c r="A12" i="1"/>
  <c r="B11" i="1"/>
  <c r="I11" i="1"/>
  <c r="N11" i="1"/>
  <c r="F11" i="1"/>
  <c r="D11" i="1"/>
  <c r="I48" i="1"/>
  <c r="B48" i="1"/>
  <c r="P48" i="1"/>
  <c r="E48" i="1"/>
  <c r="A49" i="1"/>
  <c r="M48" i="1"/>
  <c r="H48" i="1"/>
  <c r="C48" i="1"/>
  <c r="F24" i="1"/>
  <c r="J24" i="1"/>
  <c r="D24" i="1"/>
  <c r="A25" i="1"/>
  <c r="C24" i="1"/>
  <c r="I24" i="1"/>
  <c r="P24" i="1"/>
  <c r="H24" i="1"/>
  <c r="B24" i="1"/>
  <c r="L24" i="1"/>
  <c r="C25" i="1" l="1"/>
  <c r="I25" i="1"/>
  <c r="B25" i="1"/>
  <c r="H25" i="1"/>
  <c r="A26" i="1"/>
  <c r="P25" i="1"/>
  <c r="D25" i="1"/>
  <c r="L25" i="1"/>
  <c r="O71" i="1"/>
  <c r="C71" i="1"/>
  <c r="M71" i="1"/>
  <c r="B71" i="1"/>
  <c r="K71" i="1"/>
  <c r="A72" i="1"/>
  <c r="E71" i="1"/>
  <c r="A13" i="1"/>
  <c r="I12" i="1"/>
  <c r="B12" i="1"/>
  <c r="N12" i="1"/>
  <c r="F12" i="1"/>
  <c r="L12" i="1"/>
  <c r="D12" i="1"/>
  <c r="J12" i="1"/>
  <c r="C12" i="1"/>
  <c r="I49" i="1"/>
  <c r="B49" i="1"/>
  <c r="P49" i="1"/>
  <c r="E49" i="1"/>
  <c r="C49" i="1"/>
  <c r="A50" i="1"/>
  <c r="M49" i="1"/>
  <c r="H49" i="1"/>
  <c r="A14" i="1" l="1"/>
  <c r="B13" i="1"/>
  <c r="N13" i="1"/>
  <c r="F13" i="1"/>
  <c r="L13" i="1"/>
  <c r="D13" i="1"/>
  <c r="J13" i="1"/>
  <c r="C13" i="1"/>
  <c r="I13" i="1"/>
  <c r="I50" i="1"/>
  <c r="B50" i="1"/>
  <c r="P50" i="1"/>
  <c r="E50" i="1"/>
  <c r="A51" i="1"/>
  <c r="M50" i="1"/>
  <c r="H50" i="1"/>
  <c r="C50" i="1"/>
  <c r="A73" i="1"/>
  <c r="E72" i="1"/>
  <c r="O72" i="1"/>
  <c r="C72" i="1"/>
  <c r="M72" i="1"/>
  <c r="B72" i="1"/>
  <c r="K72" i="1"/>
  <c r="C26" i="1"/>
  <c r="I26" i="1"/>
  <c r="B26" i="1"/>
  <c r="H26" i="1"/>
  <c r="A27" i="1"/>
  <c r="P26" i="1"/>
  <c r="D26" i="1"/>
  <c r="L26" i="1"/>
  <c r="K73" i="1" l="1"/>
  <c r="A74" i="1"/>
  <c r="E73" i="1"/>
  <c r="O73" i="1"/>
  <c r="C73" i="1"/>
  <c r="M73" i="1"/>
  <c r="B73" i="1"/>
  <c r="I51" i="1"/>
  <c r="B51" i="1"/>
  <c r="P51" i="1"/>
  <c r="E51" i="1"/>
  <c r="A52" i="1"/>
  <c r="M51" i="1"/>
  <c r="H51" i="1"/>
  <c r="C51" i="1"/>
  <c r="C27" i="1"/>
  <c r="I27" i="1"/>
  <c r="B27" i="1"/>
  <c r="A28" i="1"/>
  <c r="H27" i="1"/>
  <c r="P27" i="1"/>
  <c r="D27" i="1"/>
  <c r="L27" i="1"/>
  <c r="L14" i="1"/>
  <c r="D14" i="1"/>
  <c r="J14" i="1"/>
  <c r="C14" i="1"/>
  <c r="I14" i="1"/>
  <c r="B14" i="1"/>
  <c r="N14" i="1"/>
  <c r="F14" i="1"/>
  <c r="P52" i="1" l="1"/>
  <c r="H52" i="1"/>
  <c r="B52" i="1"/>
  <c r="K52" i="1"/>
  <c r="E52" i="1"/>
  <c r="M52" i="1"/>
  <c r="I52" i="1"/>
  <c r="G52" i="1"/>
  <c r="A53" i="1"/>
  <c r="C52" i="1"/>
  <c r="L28" i="1"/>
  <c r="I28" i="1"/>
  <c r="B28" i="1"/>
  <c r="A29" i="1"/>
  <c r="H28" i="1"/>
  <c r="P28" i="1"/>
  <c r="D28" i="1"/>
  <c r="C28" i="1"/>
  <c r="O74" i="1"/>
  <c r="B74" i="1"/>
  <c r="M74" i="1"/>
  <c r="K74" i="1"/>
  <c r="C74" i="1"/>
  <c r="P29" i="1" l="1"/>
  <c r="A30" i="1"/>
  <c r="L29" i="1"/>
  <c r="B29" i="1"/>
  <c r="I29" i="1"/>
  <c r="H29" i="1"/>
  <c r="C29" i="1"/>
  <c r="K53" i="1"/>
  <c r="E53" i="1"/>
  <c r="P53" i="1"/>
  <c r="H53" i="1"/>
  <c r="B53" i="1"/>
  <c r="I53" i="1"/>
  <c r="G53" i="1"/>
  <c r="A54" i="1"/>
  <c r="C53" i="1"/>
  <c r="M53" i="1"/>
  <c r="A31" i="1" l="1"/>
  <c r="H30" i="1"/>
  <c r="L30" i="1"/>
  <c r="B30" i="1"/>
  <c r="P30" i="1"/>
  <c r="I30" i="1"/>
  <c r="C30" i="1"/>
  <c r="I54" i="1"/>
  <c r="A55" i="1"/>
  <c r="H54" i="1"/>
  <c r="B54" i="1"/>
  <c r="K54" i="1"/>
  <c r="E54" i="1"/>
  <c r="G54" i="1"/>
  <c r="C54" i="1"/>
  <c r="M54" i="1"/>
  <c r="A56" i="1" l="1"/>
  <c r="H55" i="1"/>
  <c r="B55" i="1"/>
  <c r="M55" i="1"/>
  <c r="G55" i="1"/>
  <c r="I55" i="1"/>
  <c r="C55" i="1"/>
  <c r="K55" i="1"/>
  <c r="E55" i="1"/>
  <c r="I31" i="1"/>
  <c r="P31" i="1"/>
  <c r="C31" i="1"/>
  <c r="A32" i="1"/>
  <c r="L31" i="1"/>
  <c r="H31" i="1"/>
  <c r="B31" i="1"/>
  <c r="L32" i="1" l="1"/>
  <c r="B32" i="1"/>
  <c r="A33" i="1"/>
  <c r="H32" i="1"/>
  <c r="C32" i="1"/>
  <c r="P32" i="1"/>
  <c r="I32" i="1"/>
  <c r="M56" i="1"/>
  <c r="G56" i="1"/>
  <c r="K56" i="1"/>
  <c r="E56" i="1"/>
  <c r="I56" i="1"/>
  <c r="C56" i="1"/>
  <c r="A57" i="1"/>
  <c r="H56" i="1"/>
  <c r="B56" i="1"/>
  <c r="P33" i="1" l="1"/>
  <c r="C33" i="1"/>
  <c r="I33" i="1"/>
  <c r="B33" i="1"/>
  <c r="A34" i="1"/>
  <c r="L33" i="1"/>
  <c r="H33" i="1"/>
  <c r="K57" i="1"/>
  <c r="E57" i="1"/>
  <c r="I57" i="1"/>
  <c r="C57" i="1"/>
  <c r="A58" i="1"/>
  <c r="H57" i="1"/>
  <c r="B57" i="1"/>
  <c r="M57" i="1"/>
  <c r="G57" i="1"/>
  <c r="I58" i="1" l="1"/>
  <c r="C58" i="1"/>
  <c r="A59" i="1"/>
  <c r="H58" i="1"/>
  <c r="B58" i="1"/>
  <c r="M58" i="1"/>
  <c r="G58" i="1"/>
  <c r="K58" i="1"/>
  <c r="E58" i="1"/>
  <c r="A35" i="1"/>
  <c r="H34" i="1"/>
  <c r="L34" i="1"/>
  <c r="B34" i="1"/>
  <c r="I34" i="1"/>
  <c r="C34" i="1"/>
  <c r="P34" i="1"/>
  <c r="I59" i="1" l="1"/>
  <c r="B59" i="1"/>
  <c r="A60" i="1"/>
  <c r="G59" i="1"/>
  <c r="M59" i="1"/>
  <c r="E59" i="1"/>
  <c r="K59" i="1"/>
  <c r="C59" i="1"/>
  <c r="I35" i="1"/>
  <c r="P35" i="1"/>
  <c r="C35" i="1"/>
  <c r="H35" i="1"/>
  <c r="B35" i="1"/>
  <c r="A36" i="1"/>
  <c r="L35" i="1"/>
  <c r="I60" i="1" l="1"/>
  <c r="B60" i="1"/>
  <c r="G60" i="1"/>
  <c r="M60" i="1"/>
  <c r="E60" i="1"/>
  <c r="K60" i="1"/>
  <c r="C60" i="1"/>
  <c r="L36" i="1"/>
  <c r="B36" i="1"/>
  <c r="A37" i="1"/>
  <c r="H36" i="1"/>
  <c r="I36" i="1"/>
  <c r="C36" i="1"/>
  <c r="P36" i="1"/>
  <c r="P37" i="1" l="1"/>
  <c r="C37" i="1"/>
  <c r="I37" i="1"/>
  <c r="L37" i="1"/>
  <c r="H37" i="1"/>
  <c r="B37" i="1"/>
</calcChain>
</file>

<file path=xl/sharedStrings.xml><?xml version="1.0" encoding="utf-8"?>
<sst xmlns="http://schemas.openxmlformats.org/spreadsheetml/2006/main" count="16" uniqueCount="16">
  <si>
    <t>x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</si>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</sst>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Лист13!$B$2:$B$74</c:f>
              <c:numCache>
                <c:formatCode>General</c:formatCode>
                <c:ptCount val="73"/>
                <c:pt idx="0">
                  <c:v>5</c:v>
                </c:pt>
                <c:pt idx="1">
                  <c:v>5.1689795918367345</c:v>
                </c:pt>
                <c:pt idx="2">
                  <c:v>5.3330612244897964</c:v>
                </c:pt>
                <c:pt idx="3">
                  <c:v>5.4922448979591838</c:v>
                </c:pt>
                <c:pt idx="4">
                  <c:v>5.6465306122448986</c:v>
                </c:pt>
                <c:pt idx="5">
                  <c:v>5.7959183673469399</c:v>
                </c:pt>
                <c:pt idx="6">
                  <c:v>5.9404081632653067</c:v>
                </c:pt>
                <c:pt idx="7">
                  <c:v>6.080000000000001</c:v>
                </c:pt>
                <c:pt idx="8">
                  <c:v>6.2146938775510208</c:v>
                </c:pt>
                <c:pt idx="9">
                  <c:v>6.3444897959183688</c:v>
                </c:pt>
                <c:pt idx="10">
                  <c:v>6.4693877551020424</c:v>
                </c:pt>
                <c:pt idx="11">
                  <c:v>6.5893877551020417</c:v>
                </c:pt>
                <c:pt idx="12">
                  <c:v>6.7044897959183682</c:v>
                </c:pt>
                <c:pt idx="13">
                  <c:v>6.7602040816326534</c:v>
                </c:pt>
                <c:pt idx="14">
                  <c:v>6.8146938775510204</c:v>
                </c:pt>
                <c:pt idx="15">
                  <c:v>6.92</c:v>
                </c:pt>
                <c:pt idx="16">
                  <c:v>7.0204081632653059</c:v>
                </c:pt>
                <c:pt idx="17">
                  <c:v>7.1159183673469393</c:v>
                </c:pt>
                <c:pt idx="18">
                  <c:v>7.2065306122448982</c:v>
                </c:pt>
                <c:pt idx="19">
                  <c:v>7.2922448979591836</c:v>
                </c:pt>
                <c:pt idx="20">
                  <c:v>7.3730612244897964</c:v>
                </c:pt>
                <c:pt idx="21">
                  <c:v>7.4489795918367347</c:v>
                </c:pt>
                <c:pt idx="22">
                  <c:v>7.5200000000000005</c:v>
                </c:pt>
                <c:pt idx="23">
                  <c:v>7.5861224489795926</c:v>
                </c:pt>
                <c:pt idx="24">
                  <c:v>7.6473469387755104</c:v>
                </c:pt>
                <c:pt idx="25">
                  <c:v>7.7036734693877555</c:v>
                </c:pt>
                <c:pt idx="26">
                  <c:v>7.7551020408163271</c:v>
                </c:pt>
                <c:pt idx="27">
                  <c:v>7.8016326530612252</c:v>
                </c:pt>
                <c:pt idx="28">
                  <c:v>7.8432653061224489</c:v>
                </c:pt>
                <c:pt idx="29">
                  <c:v>7.88</c:v>
                </c:pt>
                <c:pt idx="30">
                  <c:v>7.9118367346938774</c:v>
                </c:pt>
                <c:pt idx="31">
                  <c:v>7.9387755102040822</c:v>
                </c:pt>
                <c:pt idx="32">
                  <c:v>7.9608163265306127</c:v>
                </c:pt>
                <c:pt idx="33">
                  <c:v>7.9779591836734696</c:v>
                </c:pt>
                <c:pt idx="34">
                  <c:v>7.9902040816326529</c:v>
                </c:pt>
                <c:pt idx="35">
                  <c:v>7.9975510204081637</c:v>
                </c:pt>
                <c:pt idx="36">
                  <c:v>8</c:v>
                </c:pt>
                <c:pt idx="37">
                  <c:v>7.9975510204081637</c:v>
                </c:pt>
                <c:pt idx="38">
                  <c:v>7.9902040816326529</c:v>
                </c:pt>
                <c:pt idx="39">
                  <c:v>7.9779591836734696</c:v>
                </c:pt>
                <c:pt idx="40">
                  <c:v>7.9608163265306127</c:v>
                </c:pt>
                <c:pt idx="41">
                  <c:v>7.9387755102040813</c:v>
                </c:pt>
                <c:pt idx="42">
                  <c:v>7.9118367346938774</c:v>
                </c:pt>
                <c:pt idx="43">
                  <c:v>7.88</c:v>
                </c:pt>
                <c:pt idx="44">
                  <c:v>7.8432653061224489</c:v>
                </c:pt>
                <c:pt idx="45">
                  <c:v>7.8016326530612243</c:v>
                </c:pt>
                <c:pt idx="46">
                  <c:v>7.7551020408163263</c:v>
                </c:pt>
                <c:pt idx="47">
                  <c:v>7.7036734693877555</c:v>
                </c:pt>
                <c:pt idx="48">
                  <c:v>7.6473469387755104</c:v>
                </c:pt>
                <c:pt idx="49">
                  <c:v>7.5861224489795918</c:v>
                </c:pt>
                <c:pt idx="50">
                  <c:v>7.52</c:v>
                </c:pt>
                <c:pt idx="51">
                  <c:v>7.4489795918367347</c:v>
                </c:pt>
                <c:pt idx="52">
                  <c:v>7.3730612244897955</c:v>
                </c:pt>
                <c:pt idx="53">
                  <c:v>7.2922448979591836</c:v>
                </c:pt>
                <c:pt idx="54">
                  <c:v>7.2065306122448973</c:v>
                </c:pt>
                <c:pt idx="55">
                  <c:v>7.1159183673469384</c:v>
                </c:pt>
                <c:pt idx="56">
                  <c:v>7.0204081632653059</c:v>
                </c:pt>
                <c:pt idx="57">
                  <c:v>6.92</c:v>
                </c:pt>
                <c:pt idx="58">
                  <c:v>6.8146938775510195</c:v>
                </c:pt>
                <c:pt idx="59">
                  <c:v>6.7602040816326534</c:v>
                </c:pt>
                <c:pt idx="60">
                  <c:v>6.7044897959183674</c:v>
                </c:pt>
                <c:pt idx="61">
                  <c:v>6.5893877551020408</c:v>
                </c:pt>
                <c:pt idx="62">
                  <c:v>6.4693877551020407</c:v>
                </c:pt>
                <c:pt idx="63">
                  <c:v>6.344489795918367</c:v>
                </c:pt>
                <c:pt idx="64">
                  <c:v>6.2146938775510208</c:v>
                </c:pt>
                <c:pt idx="65">
                  <c:v>6.08</c:v>
                </c:pt>
                <c:pt idx="66">
                  <c:v>5.9404081632653059</c:v>
                </c:pt>
                <c:pt idx="67">
                  <c:v>5.7959183673469381</c:v>
                </c:pt>
                <c:pt idx="68">
                  <c:v>5.6465306122448968</c:v>
                </c:pt>
                <c:pt idx="69">
                  <c:v>5.4922448979591829</c:v>
                </c:pt>
                <c:pt idx="70">
                  <c:v>5.3330612244897946</c:v>
                </c:pt>
                <c:pt idx="71">
                  <c:v>5.1689795918367327</c:v>
                </c:pt>
                <c:pt idx="72">
                  <c:v>4.9999999999999982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Лист13!$C$2:$C$74</c:f>
              <c:numCache>
                <c:formatCode>General</c:formatCode>
                <c:ptCount val="73"/>
                <c:pt idx="0">
                  <c:v>5</c:v>
                </c:pt>
                <c:pt idx="1">
                  <c:v>4.7746938775510195</c:v>
                </c:pt>
                <c:pt idx="2">
                  <c:v>4.5559183673469379</c:v>
                </c:pt>
                <c:pt idx="3">
                  <c:v>4.3436734693877543</c:v>
                </c:pt>
                <c:pt idx="4">
                  <c:v>4.1379591836734679</c:v>
                </c:pt>
                <c:pt idx="5">
                  <c:v>3.9387755102040805</c:v>
                </c:pt>
                <c:pt idx="6">
                  <c:v>3.7461224489795906</c:v>
                </c:pt>
                <c:pt idx="7">
                  <c:v>3.5599999999999987</c:v>
                </c:pt>
                <c:pt idx="8">
                  <c:v>3.3804081632653049</c:v>
                </c:pt>
                <c:pt idx="9">
                  <c:v>3.2073469387755087</c:v>
                </c:pt>
                <c:pt idx="10">
                  <c:v>3.0408163265306105</c:v>
                </c:pt>
                <c:pt idx="11">
                  <c:v>2.8808163265306108</c:v>
                </c:pt>
                <c:pt idx="12">
                  <c:v>2.7273469387755083</c:v>
                </c:pt>
                <c:pt idx="13">
                  <c:v>2.6530612244897958</c:v>
                </c:pt>
                <c:pt idx="14">
                  <c:v>2.5804081632653064</c:v>
                </c:pt>
                <c:pt idx="15">
                  <c:v>2.44</c:v>
                </c:pt>
                <c:pt idx="16">
                  <c:v>2.3061224489795915</c:v>
                </c:pt>
                <c:pt idx="17">
                  <c:v>2.1787755102040816</c:v>
                </c:pt>
                <c:pt idx="18">
                  <c:v>2.0579591836734688</c:v>
                </c:pt>
                <c:pt idx="19">
                  <c:v>1.9436734693877549</c:v>
                </c:pt>
                <c:pt idx="20">
                  <c:v>1.8359183673469381</c:v>
                </c:pt>
                <c:pt idx="21">
                  <c:v>1.7346938775510199</c:v>
                </c:pt>
                <c:pt idx="22">
                  <c:v>1.6399999999999995</c:v>
                </c:pt>
                <c:pt idx="23">
                  <c:v>1.5518367346938771</c:v>
                </c:pt>
                <c:pt idx="24">
                  <c:v>1.4702040816326525</c:v>
                </c:pt>
                <c:pt idx="25">
                  <c:v>1.3951020408163259</c:v>
                </c:pt>
                <c:pt idx="26">
                  <c:v>1.3265306122448974</c:v>
                </c:pt>
                <c:pt idx="27">
                  <c:v>1.264489795918367</c:v>
                </c:pt>
                <c:pt idx="28">
                  <c:v>1.2089795918367343</c:v>
                </c:pt>
                <c:pt idx="29">
                  <c:v>1.1599999999999997</c:v>
                </c:pt>
                <c:pt idx="30">
                  <c:v>1.1175510204081629</c:v>
                </c:pt>
                <c:pt idx="31">
                  <c:v>1.0816326530612244</c:v>
                </c:pt>
                <c:pt idx="32">
                  <c:v>1.0522448979591834</c:v>
                </c:pt>
                <c:pt idx="33">
                  <c:v>1.0293877551020407</c:v>
                </c:pt>
                <c:pt idx="34">
                  <c:v>1.0130612244897959</c:v>
                </c:pt>
                <c:pt idx="35">
                  <c:v>1.003265306122449</c:v>
                </c:pt>
                <c:pt idx="36">
                  <c:v>1</c:v>
                </c:pt>
                <c:pt idx="37">
                  <c:v>1.003265306122449</c:v>
                </c:pt>
                <c:pt idx="38">
                  <c:v>1.0130612244897959</c:v>
                </c:pt>
                <c:pt idx="39">
                  <c:v>1.0293877551020407</c:v>
                </c:pt>
                <c:pt idx="40">
                  <c:v>1.0522448979591836</c:v>
                </c:pt>
                <c:pt idx="41">
                  <c:v>1.0816326530612246</c:v>
                </c:pt>
                <c:pt idx="42">
                  <c:v>1.1175510204081633</c:v>
                </c:pt>
                <c:pt idx="43">
                  <c:v>1.1599999999999999</c:v>
                </c:pt>
                <c:pt idx="44">
                  <c:v>1.2089795918367345</c:v>
                </c:pt>
                <c:pt idx="45">
                  <c:v>1.2644897959183672</c:v>
                </c:pt>
                <c:pt idx="46">
                  <c:v>1.3265306122448979</c:v>
                </c:pt>
                <c:pt idx="47">
                  <c:v>1.3951020408163264</c:v>
                </c:pt>
                <c:pt idx="48">
                  <c:v>1.4702040816326529</c:v>
                </c:pt>
                <c:pt idx="49">
                  <c:v>1.5518367346938775</c:v>
                </c:pt>
                <c:pt idx="50">
                  <c:v>1.6400000000000001</c:v>
                </c:pt>
                <c:pt idx="51">
                  <c:v>1.7346938775510208</c:v>
                </c:pt>
                <c:pt idx="52">
                  <c:v>1.835918367346939</c:v>
                </c:pt>
                <c:pt idx="53">
                  <c:v>1.9436734693877555</c:v>
                </c:pt>
                <c:pt idx="54">
                  <c:v>2.0579591836734696</c:v>
                </c:pt>
                <c:pt idx="55">
                  <c:v>2.1787755102040824</c:v>
                </c:pt>
                <c:pt idx="56">
                  <c:v>2.3061224489795924</c:v>
                </c:pt>
                <c:pt idx="57">
                  <c:v>2.4400000000000004</c:v>
                </c:pt>
                <c:pt idx="58">
                  <c:v>2.5804081632653069</c:v>
                </c:pt>
                <c:pt idx="59">
                  <c:v>2.6530612244897958</c:v>
                </c:pt>
                <c:pt idx="60">
                  <c:v>2.7273469387755096</c:v>
                </c:pt>
                <c:pt idx="61">
                  <c:v>2.8808163265306117</c:v>
                </c:pt>
                <c:pt idx="62">
                  <c:v>3.0408163265306123</c:v>
                </c:pt>
                <c:pt idx="63">
                  <c:v>3.2073469387755105</c:v>
                </c:pt>
                <c:pt idx="64">
                  <c:v>3.3804081632653062</c:v>
                </c:pt>
                <c:pt idx="65">
                  <c:v>3.5600000000000005</c:v>
                </c:pt>
                <c:pt idx="66">
                  <c:v>3.7461224489795923</c:v>
                </c:pt>
                <c:pt idx="67">
                  <c:v>3.9387755102040827</c:v>
                </c:pt>
                <c:pt idx="68">
                  <c:v>4.1379591836734697</c:v>
                </c:pt>
                <c:pt idx="69">
                  <c:v>4.3436734693877561</c:v>
                </c:pt>
                <c:pt idx="70">
                  <c:v>4.5559183673469397</c:v>
                </c:pt>
                <c:pt idx="71">
                  <c:v>4.7746938775510221</c:v>
                </c:pt>
                <c:pt idx="72">
                  <c:v>5.0000000000000018</c:v>
                </c:pt>
              </c:numCache>
            </c:numRef>
          </c:yVal>
          <c:smooth val="1"/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Лист13!$D$2:$D$74</c:f>
              <c:numCache>
                <c:formatCode>General</c:formatCode>
                <c:ptCount val="73"/>
                <c:pt idx="1">
                  <c:v>5.120000000000001</c:v>
                </c:pt>
                <c:pt idx="2">
                  <c:v>5.9300000000000015</c:v>
                </c:pt>
                <c:pt idx="3">
                  <c:v>6.6800000000000024</c:v>
                </c:pt>
                <c:pt idx="4">
                  <c:v>7.3700000000000019</c:v>
                </c:pt>
                <c:pt idx="5">
                  <c:v>8.0000000000000036</c:v>
                </c:pt>
                <c:pt idx="6">
                  <c:v>8.5700000000000038</c:v>
                </c:pt>
                <c:pt idx="7">
                  <c:v>9.0800000000000036</c:v>
                </c:pt>
                <c:pt idx="8">
                  <c:v>9.5300000000000029</c:v>
                </c:pt>
                <c:pt idx="9">
                  <c:v>9.9200000000000035</c:v>
                </c:pt>
                <c:pt idx="10">
                  <c:v>10.250000000000004</c:v>
                </c:pt>
                <c:pt idx="11">
                  <c:v>10.520000000000003</c:v>
                </c:pt>
                <c:pt idx="12">
                  <c:v>10.730000000000002</c:v>
                </c:pt>
                <c:pt idx="13">
                  <c:v>10.8125</c:v>
                </c:pt>
                <c:pt idx="14">
                  <c:v>10.879999999999999</c:v>
                </c:pt>
                <c:pt idx="15">
                  <c:v>10.97</c:v>
                </c:pt>
                <c:pt idx="16">
                  <c:v>11</c:v>
                </c:pt>
                <c:pt idx="17">
                  <c:v>10.97</c:v>
                </c:pt>
                <c:pt idx="18">
                  <c:v>10.879999999999999</c:v>
                </c:pt>
                <c:pt idx="19">
                  <c:v>10.73</c:v>
                </c:pt>
                <c:pt idx="20">
                  <c:v>10.52</c:v>
                </c:pt>
                <c:pt idx="21">
                  <c:v>10.249999999999998</c:v>
                </c:pt>
                <c:pt idx="22">
                  <c:v>9.9199999999999982</c:v>
                </c:pt>
                <c:pt idx="23">
                  <c:v>9.5299999999999976</c:v>
                </c:pt>
                <c:pt idx="24">
                  <c:v>9.0799999999999965</c:v>
                </c:pt>
                <c:pt idx="25">
                  <c:v>8.5699999999999967</c:v>
                </c:pt>
                <c:pt idx="26">
                  <c:v>7.9999999999999947</c:v>
                </c:pt>
              </c:numCache>
            </c:numRef>
          </c:yVal>
          <c:smooth val="1"/>
        </c:ser>
        <c:ser>
          <c:idx val="3"/>
          <c:order val="3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Лист13!$E$2:$E$74</c:f>
              <c:numCache>
                <c:formatCode>General</c:formatCode>
                <c:ptCount val="73"/>
                <c:pt idx="46">
                  <c:v>8</c:v>
                </c:pt>
                <c:pt idx="47">
                  <c:v>8.57</c:v>
                </c:pt>
                <c:pt idx="48">
                  <c:v>9.08</c:v>
                </c:pt>
                <c:pt idx="49">
                  <c:v>9.5300000000000011</c:v>
                </c:pt>
                <c:pt idx="50">
                  <c:v>9.92</c:v>
                </c:pt>
                <c:pt idx="51">
                  <c:v>10.25</c:v>
                </c:pt>
                <c:pt idx="52">
                  <c:v>10.520000000000001</c:v>
                </c:pt>
                <c:pt idx="53">
                  <c:v>10.73</c:v>
                </c:pt>
                <c:pt idx="54">
                  <c:v>10.88</c:v>
                </c:pt>
                <c:pt idx="55">
                  <c:v>10.97</c:v>
                </c:pt>
                <c:pt idx="56">
                  <c:v>11</c:v>
                </c:pt>
                <c:pt idx="57">
                  <c:v>10.969999999999999</c:v>
                </c:pt>
                <c:pt idx="58">
                  <c:v>10.879999999999999</c:v>
                </c:pt>
                <c:pt idx="59">
                  <c:v>10.8125</c:v>
                </c:pt>
                <c:pt idx="60">
                  <c:v>10.73</c:v>
                </c:pt>
                <c:pt idx="61">
                  <c:v>10.52</c:v>
                </c:pt>
                <c:pt idx="62">
                  <c:v>10.25</c:v>
                </c:pt>
                <c:pt idx="63">
                  <c:v>9.92</c:v>
                </c:pt>
                <c:pt idx="64">
                  <c:v>9.5299999999999994</c:v>
                </c:pt>
                <c:pt idx="65">
                  <c:v>9.0799999999999983</c:v>
                </c:pt>
                <c:pt idx="66">
                  <c:v>8.5699999999999985</c:v>
                </c:pt>
                <c:pt idx="67">
                  <c:v>7.9999999999999973</c:v>
                </c:pt>
                <c:pt idx="68">
                  <c:v>7.3699999999999966</c:v>
                </c:pt>
                <c:pt idx="69">
                  <c:v>6.6799999999999953</c:v>
                </c:pt>
                <c:pt idx="70">
                  <c:v>5.9299999999999944</c:v>
                </c:pt>
                <c:pt idx="71">
                  <c:v>5.1199999999999939</c:v>
                </c:pt>
              </c:numCache>
            </c:numRef>
          </c:yVal>
          <c:smooth val="1"/>
        </c:ser>
        <c:ser>
          <c:idx val="4"/>
          <c:order val="4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Лист13!$F$2:$F$74</c:f>
              <c:numCache>
                <c:formatCode>General</c:formatCode>
                <c:ptCount val="73"/>
                <c:pt idx="6">
                  <c:v>5.7600000000000033</c:v>
                </c:pt>
                <c:pt idx="7">
                  <c:v>6.4400000000000039</c:v>
                </c:pt>
                <c:pt idx="8">
                  <c:v>7.0400000000000045</c:v>
                </c:pt>
                <c:pt idx="9">
                  <c:v>7.5600000000000041</c:v>
                </c:pt>
                <c:pt idx="10">
                  <c:v>8.0000000000000036</c:v>
                </c:pt>
                <c:pt idx="11">
                  <c:v>8.360000000000003</c:v>
                </c:pt>
                <c:pt idx="12">
                  <c:v>8.6400000000000023</c:v>
                </c:pt>
                <c:pt idx="13">
                  <c:v>8.75</c:v>
                </c:pt>
                <c:pt idx="14">
                  <c:v>8.84</c:v>
                </c:pt>
                <c:pt idx="15">
                  <c:v>8.9599999999999991</c:v>
                </c:pt>
                <c:pt idx="16">
                  <c:v>9</c:v>
                </c:pt>
                <c:pt idx="17">
                  <c:v>8.9599999999999991</c:v>
                </c:pt>
                <c:pt idx="18">
                  <c:v>8.84</c:v>
                </c:pt>
                <c:pt idx="19">
                  <c:v>8.6399999999999988</c:v>
                </c:pt>
                <c:pt idx="20">
                  <c:v>8.36</c:v>
                </c:pt>
                <c:pt idx="21">
                  <c:v>7.9999999999999982</c:v>
                </c:pt>
                <c:pt idx="22">
                  <c:v>7.5599999999999969</c:v>
                </c:pt>
              </c:numCache>
            </c:numRef>
          </c:yVal>
          <c:smooth val="1"/>
        </c:ser>
        <c:ser>
          <c:idx val="5"/>
          <c:order val="5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Лист13!$G$2:$G$74</c:f>
              <c:numCache>
                <c:formatCode>General</c:formatCode>
                <c:ptCount val="73"/>
                <c:pt idx="50">
                  <c:v>7.5600000000000005</c:v>
                </c:pt>
                <c:pt idx="51">
                  <c:v>8</c:v>
                </c:pt>
                <c:pt idx="52">
                  <c:v>8.3600000000000012</c:v>
                </c:pt>
                <c:pt idx="53">
                  <c:v>8.64</c:v>
                </c:pt>
                <c:pt idx="54">
                  <c:v>8.8400000000000016</c:v>
                </c:pt>
                <c:pt idx="55">
                  <c:v>8.9600000000000009</c:v>
                </c:pt>
                <c:pt idx="56">
                  <c:v>9</c:v>
                </c:pt>
                <c:pt idx="57">
                  <c:v>8.9599999999999991</c:v>
                </c:pt>
                <c:pt idx="58">
                  <c:v>8.84</c:v>
                </c:pt>
                <c:pt idx="59">
                  <c:v>8.75</c:v>
                </c:pt>
                <c:pt idx="60">
                  <c:v>8.64</c:v>
                </c:pt>
                <c:pt idx="61">
                  <c:v>8.36</c:v>
                </c:pt>
                <c:pt idx="62">
                  <c:v>8</c:v>
                </c:pt>
                <c:pt idx="63">
                  <c:v>7.56</c:v>
                </c:pt>
                <c:pt idx="64">
                  <c:v>7.0399999999999991</c:v>
                </c:pt>
                <c:pt idx="65">
                  <c:v>6.4399999999999977</c:v>
                </c:pt>
                <c:pt idx="66">
                  <c:v>5.759999999999998</c:v>
                </c:pt>
              </c:numCache>
            </c:numRef>
          </c:yVal>
          <c:smooth val="1"/>
        </c:ser>
        <c:ser>
          <c:idx val="6"/>
          <c:order val="6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Лист13!$H$2:$H$74</c:f>
              <c:numCache>
                <c:formatCode>General</c:formatCode>
                <c:ptCount val="73"/>
                <c:pt idx="16">
                  <c:v>2.1111111111111107</c:v>
                </c:pt>
                <c:pt idx="17">
                  <c:v>1.4177777777777774</c:v>
                </c:pt>
                <c:pt idx="18">
                  <c:v>0.7599999999999989</c:v>
                </c:pt>
                <c:pt idx="19">
                  <c:v>0.13777777777777622</c:v>
                </c:pt>
                <c:pt idx="20">
                  <c:v>-0.44888888888889156</c:v>
                </c:pt>
                <c:pt idx="21">
                  <c:v>-1.0000000000000027</c:v>
                </c:pt>
                <c:pt idx="22">
                  <c:v>-1.5155555555555584</c:v>
                </c:pt>
                <c:pt idx="23">
                  <c:v>-1.9955555555555584</c:v>
                </c:pt>
                <c:pt idx="24">
                  <c:v>-2.4400000000000031</c:v>
                </c:pt>
                <c:pt idx="25">
                  <c:v>-2.8488888888888924</c:v>
                </c:pt>
                <c:pt idx="26">
                  <c:v>-3.222222222222225</c:v>
                </c:pt>
                <c:pt idx="27">
                  <c:v>-3.5600000000000023</c:v>
                </c:pt>
                <c:pt idx="28">
                  <c:v>-3.8622222222222247</c:v>
                </c:pt>
                <c:pt idx="29">
                  <c:v>-4.1288888888888904</c:v>
                </c:pt>
                <c:pt idx="30">
                  <c:v>-4.3600000000000012</c:v>
                </c:pt>
                <c:pt idx="31">
                  <c:v>-4.5555555555555571</c:v>
                </c:pt>
                <c:pt idx="32">
                  <c:v>-4.7155555555555564</c:v>
                </c:pt>
                <c:pt idx="33">
                  <c:v>-4.8400000000000007</c:v>
                </c:pt>
                <c:pt idx="34">
                  <c:v>-4.9288888888888893</c:v>
                </c:pt>
                <c:pt idx="35">
                  <c:v>-4.9822222222222221</c:v>
                </c:pt>
                <c:pt idx="36">
                  <c:v>-5</c:v>
                </c:pt>
                <c:pt idx="37">
                  <c:v>-4.9822222222222221</c:v>
                </c:pt>
                <c:pt idx="38">
                  <c:v>-4.9288888888888884</c:v>
                </c:pt>
                <c:pt idx="39">
                  <c:v>-4.84</c:v>
                </c:pt>
                <c:pt idx="40">
                  <c:v>-4.7155555555555555</c:v>
                </c:pt>
                <c:pt idx="41">
                  <c:v>-4.5555555555555554</c:v>
                </c:pt>
                <c:pt idx="42">
                  <c:v>-4.3600000000000003</c:v>
                </c:pt>
                <c:pt idx="43">
                  <c:v>-4.1288888888888895</c:v>
                </c:pt>
                <c:pt idx="44">
                  <c:v>-3.8622222222222224</c:v>
                </c:pt>
                <c:pt idx="45">
                  <c:v>-3.5600000000000005</c:v>
                </c:pt>
                <c:pt idx="46">
                  <c:v>-3.2222222222222228</c:v>
                </c:pt>
                <c:pt idx="47">
                  <c:v>-2.8488888888888892</c:v>
                </c:pt>
                <c:pt idx="48">
                  <c:v>-2.4400000000000004</c:v>
                </c:pt>
                <c:pt idx="49">
                  <c:v>-1.9955555555555553</c:v>
                </c:pt>
                <c:pt idx="50">
                  <c:v>-1.5155555555555549</c:v>
                </c:pt>
                <c:pt idx="51">
                  <c:v>-0.99999999999999822</c:v>
                </c:pt>
                <c:pt idx="52">
                  <c:v>-0.44888888888888712</c:v>
                </c:pt>
                <c:pt idx="53">
                  <c:v>0.13777777777777978</c:v>
                </c:pt>
                <c:pt idx="54">
                  <c:v>0.76000000000000245</c:v>
                </c:pt>
                <c:pt idx="55">
                  <c:v>1.4177777777777809</c:v>
                </c:pt>
                <c:pt idx="56">
                  <c:v>2.1111111111111143</c:v>
                </c:pt>
              </c:numCache>
            </c:numRef>
          </c:yVal>
          <c:smooth val="1"/>
        </c:ser>
        <c:ser>
          <c:idx val="7"/>
          <c:order val="7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Лист13!$I$2:$I$74</c:f>
              <c:numCache>
                <c:formatCode>General</c:formatCode>
                <c:ptCount val="73"/>
                <c:pt idx="9">
                  <c:v>3.0177777777777699</c:v>
                </c:pt>
                <c:pt idx="10">
                  <c:v>2.1111111111111018</c:v>
                </c:pt>
                <c:pt idx="11">
                  <c:v>1.2399999999999913</c:v>
                </c:pt>
                <c:pt idx="12">
                  <c:v>0.40444444444443484</c:v>
                </c:pt>
                <c:pt idx="13">
                  <c:v>0</c:v>
                </c:pt>
                <c:pt idx="14">
                  <c:v>-0.39555555555555522</c:v>
                </c:pt>
                <c:pt idx="15">
                  <c:v>-1.1600000000000001</c:v>
                </c:pt>
                <c:pt idx="16">
                  <c:v>-1.8888888888888893</c:v>
                </c:pt>
                <c:pt idx="17">
                  <c:v>-2.5822222222222226</c:v>
                </c:pt>
                <c:pt idx="18">
                  <c:v>-3.2400000000000011</c:v>
                </c:pt>
                <c:pt idx="19">
                  <c:v>-3.8622222222222238</c:v>
                </c:pt>
                <c:pt idx="20">
                  <c:v>-4.4488888888888916</c:v>
                </c:pt>
                <c:pt idx="21">
                  <c:v>-5.0000000000000027</c:v>
                </c:pt>
                <c:pt idx="22">
                  <c:v>-5.515555555555558</c:v>
                </c:pt>
                <c:pt idx="23">
                  <c:v>-5.9955555555555584</c:v>
                </c:pt>
                <c:pt idx="24">
                  <c:v>-6.4400000000000031</c:v>
                </c:pt>
                <c:pt idx="25">
                  <c:v>-6.8488888888888919</c:v>
                </c:pt>
                <c:pt idx="26">
                  <c:v>-7.222222222222225</c:v>
                </c:pt>
                <c:pt idx="27">
                  <c:v>-7.5600000000000023</c:v>
                </c:pt>
                <c:pt idx="28">
                  <c:v>-7.8622222222222247</c:v>
                </c:pt>
                <c:pt idx="29">
                  <c:v>-8.1288888888888913</c:v>
                </c:pt>
                <c:pt idx="30">
                  <c:v>-8.3600000000000012</c:v>
                </c:pt>
                <c:pt idx="31">
                  <c:v>-8.5555555555555571</c:v>
                </c:pt>
                <c:pt idx="32">
                  <c:v>-8.7155555555555573</c:v>
                </c:pt>
                <c:pt idx="33">
                  <c:v>-8.84</c:v>
                </c:pt>
                <c:pt idx="34">
                  <c:v>-8.9288888888888902</c:v>
                </c:pt>
                <c:pt idx="35">
                  <c:v>-8.982222222222223</c:v>
                </c:pt>
                <c:pt idx="36">
                  <c:v>-9</c:v>
                </c:pt>
                <c:pt idx="37">
                  <c:v>-8.982222222222223</c:v>
                </c:pt>
                <c:pt idx="38">
                  <c:v>-8.9288888888888884</c:v>
                </c:pt>
                <c:pt idx="39">
                  <c:v>-8.84</c:v>
                </c:pt>
                <c:pt idx="40">
                  <c:v>-8.7155555555555555</c:v>
                </c:pt>
                <c:pt idx="41">
                  <c:v>-8.5555555555555554</c:v>
                </c:pt>
                <c:pt idx="42">
                  <c:v>-8.36</c:v>
                </c:pt>
                <c:pt idx="43">
                  <c:v>-8.1288888888888895</c:v>
                </c:pt>
                <c:pt idx="44">
                  <c:v>-7.862222222222222</c:v>
                </c:pt>
                <c:pt idx="45">
                  <c:v>-7.5600000000000005</c:v>
                </c:pt>
                <c:pt idx="46">
                  <c:v>-7.2222222222222232</c:v>
                </c:pt>
                <c:pt idx="47">
                  <c:v>-6.8488888888888892</c:v>
                </c:pt>
                <c:pt idx="48">
                  <c:v>-6.44</c:v>
                </c:pt>
                <c:pt idx="49">
                  <c:v>-5.9955555555555549</c:v>
                </c:pt>
                <c:pt idx="50">
                  <c:v>-5.5155555555555544</c:v>
                </c:pt>
                <c:pt idx="51">
                  <c:v>-4.9999999999999982</c:v>
                </c:pt>
                <c:pt idx="52">
                  <c:v>-4.4488888888888871</c:v>
                </c:pt>
                <c:pt idx="53">
                  <c:v>-3.8622222222222202</c:v>
                </c:pt>
                <c:pt idx="54">
                  <c:v>-3.2399999999999975</c:v>
                </c:pt>
                <c:pt idx="55">
                  <c:v>-2.5822222222222191</c:v>
                </c:pt>
                <c:pt idx="56">
                  <c:v>-1.8888888888888857</c:v>
                </c:pt>
                <c:pt idx="57">
                  <c:v>-1.1599999999999966</c:v>
                </c:pt>
                <c:pt idx="58">
                  <c:v>-0.39555555555555166</c:v>
                </c:pt>
                <c:pt idx="59">
                  <c:v>0</c:v>
                </c:pt>
                <c:pt idx="60">
                  <c:v>0.40444444444444194</c:v>
                </c:pt>
                <c:pt idx="61">
                  <c:v>1.2399999999999984</c:v>
                </c:pt>
                <c:pt idx="62">
                  <c:v>2.1111111111111107</c:v>
                </c:pt>
                <c:pt idx="63">
                  <c:v>3.0177777777777788</c:v>
                </c:pt>
              </c:numCache>
            </c:numRef>
          </c:yVal>
          <c:smooth val="1"/>
        </c:ser>
        <c:ser>
          <c:idx val="8"/>
          <c:order val="8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Лист13!$J$2:$J$74</c:f>
              <c:numCache>
                <c:formatCode>General</c:formatCode>
                <c:ptCount val="73"/>
                <c:pt idx="0">
                  <c:v>-7</c:v>
                </c:pt>
                <c:pt idx="1">
                  <c:v>-6.9024999999999999</c:v>
                </c:pt>
                <c:pt idx="2">
                  <c:v>-6.81</c:v>
                </c:pt>
                <c:pt idx="3">
                  <c:v>-6.7225000000000001</c:v>
                </c:pt>
                <c:pt idx="4">
                  <c:v>-6.64</c:v>
                </c:pt>
                <c:pt idx="5">
                  <c:v>-6.5625</c:v>
                </c:pt>
                <c:pt idx="6">
                  <c:v>-6.4899999999999993</c:v>
                </c:pt>
                <c:pt idx="7">
                  <c:v>-6.4224999999999994</c:v>
                </c:pt>
                <c:pt idx="8">
                  <c:v>-6.3599999999999994</c:v>
                </c:pt>
                <c:pt idx="9">
                  <c:v>-6.3024999999999993</c:v>
                </c:pt>
                <c:pt idx="10">
                  <c:v>-6.25</c:v>
                </c:pt>
                <c:pt idx="11">
                  <c:v>-6.2024999999999997</c:v>
                </c:pt>
                <c:pt idx="12">
                  <c:v>-6.1599999999999993</c:v>
                </c:pt>
                <c:pt idx="13">
                  <c:v>-6.140625</c:v>
                </c:pt>
                <c:pt idx="14">
                  <c:v>-6.1225000000000005</c:v>
                </c:pt>
                <c:pt idx="15">
                  <c:v>-6.09</c:v>
                </c:pt>
                <c:pt idx="16">
                  <c:v>-6.0625</c:v>
                </c:pt>
                <c:pt idx="17">
                  <c:v>-6.04</c:v>
                </c:pt>
                <c:pt idx="18">
                  <c:v>-6.0225</c:v>
                </c:pt>
                <c:pt idx="19">
                  <c:v>-6.01</c:v>
                </c:pt>
                <c:pt idx="20">
                  <c:v>-6.0025000000000004</c:v>
                </c:pt>
                <c:pt idx="21">
                  <c:v>-6</c:v>
                </c:pt>
                <c:pt idx="22">
                  <c:v>-6.0025000000000004</c:v>
                </c:pt>
              </c:numCache>
            </c:numRef>
          </c:yVal>
          <c:smooth val="1"/>
        </c:ser>
        <c:ser>
          <c:idx val="9"/>
          <c:order val="9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Лист13!$K$2:$K$74</c:f>
              <c:numCache>
                <c:formatCode>General</c:formatCode>
                <c:ptCount val="73"/>
                <c:pt idx="50">
                  <c:v>-6.0025000000000004</c:v>
                </c:pt>
                <c:pt idx="51">
                  <c:v>-6</c:v>
                </c:pt>
                <c:pt idx="52">
                  <c:v>-6.0025000000000004</c:v>
                </c:pt>
                <c:pt idx="53">
                  <c:v>-6.01</c:v>
                </c:pt>
                <c:pt idx="54">
                  <c:v>-6.0225</c:v>
                </c:pt>
                <c:pt idx="55">
                  <c:v>-6.04</c:v>
                </c:pt>
                <c:pt idx="56">
                  <c:v>-6.0625</c:v>
                </c:pt>
                <c:pt idx="57">
                  <c:v>-6.09</c:v>
                </c:pt>
                <c:pt idx="58">
                  <c:v>-6.1225000000000005</c:v>
                </c:pt>
                <c:pt idx="59">
                  <c:v>-6.140625</c:v>
                </c:pt>
                <c:pt idx="60">
                  <c:v>-6.16</c:v>
                </c:pt>
                <c:pt idx="61">
                  <c:v>-6.2024999999999997</c:v>
                </c:pt>
                <c:pt idx="62">
                  <c:v>-6.25</c:v>
                </c:pt>
                <c:pt idx="63">
                  <c:v>-6.3025000000000002</c:v>
                </c:pt>
                <c:pt idx="64">
                  <c:v>-6.36</c:v>
                </c:pt>
                <c:pt idx="65">
                  <c:v>-6.4225000000000003</c:v>
                </c:pt>
                <c:pt idx="66">
                  <c:v>-6.49</c:v>
                </c:pt>
                <c:pt idx="67">
                  <c:v>-6.5625</c:v>
                </c:pt>
                <c:pt idx="68">
                  <c:v>-6.6400000000000006</c:v>
                </c:pt>
                <c:pt idx="69">
                  <c:v>-6.7225000000000001</c:v>
                </c:pt>
                <c:pt idx="70">
                  <c:v>-6.8100000000000005</c:v>
                </c:pt>
                <c:pt idx="71">
                  <c:v>-6.9025000000000007</c:v>
                </c:pt>
                <c:pt idx="72">
                  <c:v>-7.0000000000000009</c:v>
                </c:pt>
              </c:numCache>
            </c:numRef>
          </c:yVal>
          <c:smooth val="1"/>
        </c:ser>
        <c:ser>
          <c:idx val="10"/>
          <c:order val="1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Лист13!$L$2:$L$74</c:f>
              <c:numCache>
                <c:formatCode>General</c:formatCode>
                <c:ptCount val="73"/>
                <c:pt idx="0">
                  <c:v>-10</c:v>
                </c:pt>
                <c:pt idx="1">
                  <c:v>-10.128888888888889</c:v>
                </c:pt>
                <c:pt idx="2">
                  <c:v>-10.248888888888889</c:v>
                </c:pt>
                <c:pt idx="3">
                  <c:v>-10.36</c:v>
                </c:pt>
                <c:pt idx="4">
                  <c:v>-10.462222222222223</c:v>
                </c:pt>
                <c:pt idx="5">
                  <c:v>-10.555555555555555</c:v>
                </c:pt>
                <c:pt idx="6">
                  <c:v>-10.64</c:v>
                </c:pt>
                <c:pt idx="7">
                  <c:v>-10.715555555555556</c:v>
                </c:pt>
                <c:pt idx="8">
                  <c:v>-10.782222222222222</c:v>
                </c:pt>
                <c:pt idx="9">
                  <c:v>-10.84</c:v>
                </c:pt>
                <c:pt idx="10">
                  <c:v>-10.888888888888889</c:v>
                </c:pt>
                <c:pt idx="11">
                  <c:v>-10.928888888888888</c:v>
                </c:pt>
                <c:pt idx="12">
                  <c:v>-10.96</c:v>
                </c:pt>
                <c:pt idx="13">
                  <c:v>-10.972222222222221</c:v>
                </c:pt>
                <c:pt idx="14">
                  <c:v>-10.982222222222223</c:v>
                </c:pt>
                <c:pt idx="15">
                  <c:v>-10.995555555555555</c:v>
                </c:pt>
                <c:pt idx="16">
                  <c:v>-11</c:v>
                </c:pt>
                <c:pt idx="17">
                  <c:v>-10.995555555555555</c:v>
                </c:pt>
                <c:pt idx="18">
                  <c:v>-10.982222222222223</c:v>
                </c:pt>
                <c:pt idx="19">
                  <c:v>-10.959999999999999</c:v>
                </c:pt>
                <c:pt idx="20">
                  <c:v>-10.928888888888888</c:v>
                </c:pt>
                <c:pt idx="21">
                  <c:v>-10.888888888888889</c:v>
                </c:pt>
                <c:pt idx="22">
                  <c:v>-10.84</c:v>
                </c:pt>
                <c:pt idx="23">
                  <c:v>-10.782222222222222</c:v>
                </c:pt>
                <c:pt idx="24">
                  <c:v>-10.715555555555556</c:v>
                </c:pt>
                <c:pt idx="25">
                  <c:v>-10.639999999999999</c:v>
                </c:pt>
                <c:pt idx="26">
                  <c:v>-10.555555555555555</c:v>
                </c:pt>
                <c:pt idx="27">
                  <c:v>-10.462222222222222</c:v>
                </c:pt>
                <c:pt idx="28">
                  <c:v>-10.36</c:v>
                </c:pt>
                <c:pt idx="29">
                  <c:v>-10.248888888888889</c:v>
                </c:pt>
                <c:pt idx="30">
                  <c:v>-10.128888888888888</c:v>
                </c:pt>
                <c:pt idx="31">
                  <c:v>-10</c:v>
                </c:pt>
                <c:pt idx="32">
                  <c:v>-9.862222222222222</c:v>
                </c:pt>
                <c:pt idx="33">
                  <c:v>-9.7155555555555555</c:v>
                </c:pt>
                <c:pt idx="34">
                  <c:v>-9.5599999999999987</c:v>
                </c:pt>
                <c:pt idx="35">
                  <c:v>-9.3955555555555552</c:v>
                </c:pt>
                <c:pt idx="36">
                  <c:v>-9.2222222222222214</c:v>
                </c:pt>
              </c:numCache>
            </c:numRef>
          </c:yVal>
          <c:smooth val="1"/>
        </c:ser>
        <c:ser>
          <c:idx val="11"/>
          <c:order val="11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Лист13!$M$2:$M$74</c:f>
              <c:numCache>
                <c:formatCode>General</c:formatCode>
                <c:ptCount val="73"/>
                <c:pt idx="36">
                  <c:v>-9.2222222222222214</c:v>
                </c:pt>
                <c:pt idx="37">
                  <c:v>-9.3955555555555552</c:v>
                </c:pt>
                <c:pt idx="38">
                  <c:v>-9.56</c:v>
                </c:pt>
                <c:pt idx="39">
                  <c:v>-9.7155555555555555</c:v>
                </c:pt>
                <c:pt idx="40">
                  <c:v>-9.862222222222222</c:v>
                </c:pt>
                <c:pt idx="41">
                  <c:v>-10</c:v>
                </c:pt>
                <c:pt idx="42">
                  <c:v>-10.128888888888889</c:v>
                </c:pt>
                <c:pt idx="43">
                  <c:v>-10.248888888888889</c:v>
                </c:pt>
                <c:pt idx="44">
                  <c:v>-10.36</c:v>
                </c:pt>
                <c:pt idx="45">
                  <c:v>-10.462222222222222</c:v>
                </c:pt>
                <c:pt idx="46">
                  <c:v>-10.555555555555555</c:v>
                </c:pt>
                <c:pt idx="47">
                  <c:v>-10.64</c:v>
                </c:pt>
                <c:pt idx="48">
                  <c:v>-10.715555555555556</c:v>
                </c:pt>
                <c:pt idx="49">
                  <c:v>-10.782222222222222</c:v>
                </c:pt>
                <c:pt idx="50">
                  <c:v>-10.84</c:v>
                </c:pt>
                <c:pt idx="51">
                  <c:v>-10.888888888888889</c:v>
                </c:pt>
                <c:pt idx="52">
                  <c:v>-10.928888888888888</c:v>
                </c:pt>
                <c:pt idx="53">
                  <c:v>-10.96</c:v>
                </c:pt>
                <c:pt idx="54">
                  <c:v>-10.982222222222223</c:v>
                </c:pt>
                <c:pt idx="55">
                  <c:v>-10.995555555555555</c:v>
                </c:pt>
                <c:pt idx="56">
                  <c:v>-11</c:v>
                </c:pt>
                <c:pt idx="57">
                  <c:v>-10.995555555555555</c:v>
                </c:pt>
                <c:pt idx="58">
                  <c:v>-10.982222222222223</c:v>
                </c:pt>
                <c:pt idx="59">
                  <c:v>-10.972222222222221</c:v>
                </c:pt>
                <c:pt idx="60">
                  <c:v>-10.96</c:v>
                </c:pt>
                <c:pt idx="61">
                  <c:v>-10.928888888888888</c:v>
                </c:pt>
                <c:pt idx="62">
                  <c:v>-10.888888888888889</c:v>
                </c:pt>
                <c:pt idx="63">
                  <c:v>-10.84</c:v>
                </c:pt>
                <c:pt idx="64">
                  <c:v>-10.782222222222222</c:v>
                </c:pt>
                <c:pt idx="65">
                  <c:v>-10.715555555555556</c:v>
                </c:pt>
                <c:pt idx="66">
                  <c:v>-10.64</c:v>
                </c:pt>
                <c:pt idx="67">
                  <c:v>-10.555555555555555</c:v>
                </c:pt>
                <c:pt idx="68">
                  <c:v>-10.462222222222222</c:v>
                </c:pt>
                <c:pt idx="69">
                  <c:v>-10.36</c:v>
                </c:pt>
                <c:pt idx="70">
                  <c:v>-10.248888888888889</c:v>
                </c:pt>
                <c:pt idx="71">
                  <c:v>-10.128888888888888</c:v>
                </c:pt>
                <c:pt idx="72">
                  <c:v>-9.9999999999999982</c:v>
                </c:pt>
              </c:numCache>
            </c:numRef>
          </c:yVal>
          <c:smooth val="1"/>
        </c:ser>
        <c:ser>
          <c:idx val="12"/>
          <c:order val="1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Лист13!$N$2:$N$74</c:f>
              <c:numCache>
                <c:formatCode>General</c:formatCode>
                <c:ptCount val="73"/>
                <c:pt idx="0">
                  <c:v>-4</c:v>
                </c:pt>
                <c:pt idx="1">
                  <c:v>-3.2399999999999993</c:v>
                </c:pt>
                <c:pt idx="2">
                  <c:v>-2.5599999999999987</c:v>
                </c:pt>
                <c:pt idx="3">
                  <c:v>-1.9599999999999984</c:v>
                </c:pt>
                <c:pt idx="4">
                  <c:v>-1.4399999999999984</c:v>
                </c:pt>
                <c:pt idx="5">
                  <c:v>-0.99999999999999822</c:v>
                </c:pt>
                <c:pt idx="6">
                  <c:v>-0.63999999999999835</c:v>
                </c:pt>
                <c:pt idx="7">
                  <c:v>-0.35999999999999849</c:v>
                </c:pt>
                <c:pt idx="8">
                  <c:v>-0.15999999999999887</c:v>
                </c:pt>
                <c:pt idx="9">
                  <c:v>-3.9999999999999362E-2</c:v>
                </c:pt>
                <c:pt idx="10">
                  <c:v>-3.1554436208840472E-30</c:v>
                </c:pt>
                <c:pt idx="11">
                  <c:v>-4.0000000000000785E-2</c:v>
                </c:pt>
                <c:pt idx="12">
                  <c:v>-0.1600000000000017</c:v>
                </c:pt>
                <c:pt idx="13">
                  <c:v>-0.25</c:v>
                </c:pt>
              </c:numCache>
            </c:numRef>
          </c:yVal>
          <c:smooth val="1"/>
        </c:ser>
        <c:ser>
          <c:idx val="13"/>
          <c:order val="13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Лист13!$O$2:$O$74</c:f>
              <c:numCache>
                <c:formatCode>General</c:formatCode>
                <c:ptCount val="73"/>
                <c:pt idx="59">
                  <c:v>-0.25</c:v>
                </c:pt>
                <c:pt idx="60">
                  <c:v>-0.16000000000000028</c:v>
                </c:pt>
                <c:pt idx="61">
                  <c:v>-4.000000000000007E-2</c:v>
                </c:pt>
                <c:pt idx="62">
                  <c:v>0</c:v>
                </c:pt>
                <c:pt idx="63">
                  <c:v>-4.000000000000007E-2</c:v>
                </c:pt>
                <c:pt idx="64">
                  <c:v>-0.16000000000000028</c:v>
                </c:pt>
                <c:pt idx="65">
                  <c:v>-0.36000000000000065</c:v>
                </c:pt>
                <c:pt idx="66">
                  <c:v>-0.64000000000000112</c:v>
                </c:pt>
                <c:pt idx="67">
                  <c:v>-1.0000000000000018</c:v>
                </c:pt>
                <c:pt idx="68">
                  <c:v>-1.4400000000000026</c:v>
                </c:pt>
                <c:pt idx="69">
                  <c:v>-1.9600000000000035</c:v>
                </c:pt>
                <c:pt idx="70">
                  <c:v>-2.5600000000000045</c:v>
                </c:pt>
                <c:pt idx="71">
                  <c:v>-3.2400000000000055</c:v>
                </c:pt>
                <c:pt idx="72">
                  <c:v>-4.0000000000000071</c:v>
                </c:pt>
              </c:numCache>
            </c:numRef>
          </c:yVal>
          <c:smooth val="1"/>
        </c:ser>
        <c:ser>
          <c:idx val="14"/>
          <c:order val="14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Лист13!$A$2:$A$74</c:f>
              <c:numCache>
                <c:formatCode>General</c:formatCode>
                <c:ptCount val="73"/>
                <c:pt idx="0">
                  <c:v>-7</c:v>
                </c:pt>
                <c:pt idx="1">
                  <c:v>-6.8</c:v>
                </c:pt>
                <c:pt idx="2">
                  <c:v>-6.6</c:v>
                </c:pt>
                <c:pt idx="3">
                  <c:v>-6.3999999999999995</c:v>
                </c:pt>
                <c:pt idx="4">
                  <c:v>-6.1999999999999993</c:v>
                </c:pt>
                <c:pt idx="5">
                  <c:v>-5.9999999999999991</c:v>
                </c:pt>
                <c:pt idx="6">
                  <c:v>-5.7999999999999989</c:v>
                </c:pt>
                <c:pt idx="7">
                  <c:v>-5.5999999999999988</c:v>
                </c:pt>
                <c:pt idx="8">
                  <c:v>-5.3999999999999986</c:v>
                </c:pt>
                <c:pt idx="9">
                  <c:v>-5.1999999999999984</c:v>
                </c:pt>
                <c:pt idx="10">
                  <c:v>-4.9999999999999982</c:v>
                </c:pt>
                <c:pt idx="11">
                  <c:v>-4.799999999999998</c:v>
                </c:pt>
                <c:pt idx="12">
                  <c:v>-4.5999999999999979</c:v>
                </c:pt>
                <c:pt idx="13">
                  <c:v>-4.5</c:v>
                </c:pt>
                <c:pt idx="14">
                  <c:v>-4.4000000000000004</c:v>
                </c:pt>
                <c:pt idx="15">
                  <c:v>-4.2</c:v>
                </c:pt>
                <c:pt idx="16">
                  <c:v>-4</c:v>
                </c:pt>
                <c:pt idx="17">
                  <c:v>-3.8</c:v>
                </c:pt>
                <c:pt idx="18">
                  <c:v>-3.5999999999999996</c:v>
                </c:pt>
                <c:pt idx="19">
                  <c:v>-3.3999999999999995</c:v>
                </c:pt>
                <c:pt idx="20">
                  <c:v>-3.1999999999999993</c:v>
                </c:pt>
                <c:pt idx="21">
                  <c:v>-2.9999999999999991</c:v>
                </c:pt>
                <c:pt idx="22">
                  <c:v>-2.7999999999999989</c:v>
                </c:pt>
                <c:pt idx="23">
                  <c:v>-2.5999999999999988</c:v>
                </c:pt>
                <c:pt idx="24">
                  <c:v>-2.3999999999999986</c:v>
                </c:pt>
                <c:pt idx="25">
                  <c:v>-2.1999999999999984</c:v>
                </c:pt>
                <c:pt idx="26">
                  <c:v>-1.9999999999999984</c:v>
                </c:pt>
                <c:pt idx="27">
                  <c:v>-1.7999999999999985</c:v>
                </c:pt>
                <c:pt idx="28">
                  <c:v>-1.5999999999999985</c:v>
                </c:pt>
                <c:pt idx="29">
                  <c:v>-1.3999999999999986</c:v>
                </c:pt>
                <c:pt idx="30">
                  <c:v>-1.1999999999999986</c:v>
                </c:pt>
                <c:pt idx="31">
                  <c:v>-0.99999999999999867</c:v>
                </c:pt>
                <c:pt idx="32">
                  <c:v>-0.79999999999999871</c:v>
                </c:pt>
                <c:pt idx="33">
                  <c:v>-0.59999999999999876</c:v>
                </c:pt>
                <c:pt idx="34">
                  <c:v>-0.39999999999999875</c:v>
                </c:pt>
                <c:pt idx="35">
                  <c:v>-0.19999999999999873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0.60000000000000009</c:v>
                </c:pt>
                <c:pt idx="40">
                  <c:v>0.8</c:v>
                </c:pt>
                <c:pt idx="41">
                  <c:v>1</c:v>
                </c:pt>
                <c:pt idx="42">
                  <c:v>1.2</c:v>
                </c:pt>
                <c:pt idx="43">
                  <c:v>1.4</c:v>
                </c:pt>
                <c:pt idx="44">
                  <c:v>1.5999999999999999</c:v>
                </c:pt>
                <c:pt idx="45">
                  <c:v>1.7999999999999998</c:v>
                </c:pt>
                <c:pt idx="46">
                  <c:v>1.9999999999999998</c:v>
                </c:pt>
                <c:pt idx="47">
                  <c:v>2.1999999999999997</c:v>
                </c:pt>
                <c:pt idx="48">
                  <c:v>2.4</c:v>
                </c:pt>
                <c:pt idx="49">
                  <c:v>2.6</c:v>
                </c:pt>
                <c:pt idx="50">
                  <c:v>2.8000000000000003</c:v>
                </c:pt>
                <c:pt idx="51">
                  <c:v>3.0000000000000004</c:v>
                </c:pt>
                <c:pt idx="52">
                  <c:v>3.2000000000000006</c:v>
                </c:pt>
                <c:pt idx="53">
                  <c:v>3.4000000000000008</c:v>
                </c:pt>
                <c:pt idx="54">
                  <c:v>3.600000000000001</c:v>
                </c:pt>
                <c:pt idx="55">
                  <c:v>3.8000000000000012</c:v>
                </c:pt>
                <c:pt idx="56">
                  <c:v>4.0000000000000009</c:v>
                </c:pt>
                <c:pt idx="57">
                  <c:v>4.2000000000000011</c:v>
                </c:pt>
                <c:pt idx="58">
                  <c:v>4.4000000000000012</c:v>
                </c:pt>
                <c:pt idx="59">
                  <c:v>4.5</c:v>
                </c:pt>
                <c:pt idx="60">
                  <c:v>4.5999999999999996</c:v>
                </c:pt>
                <c:pt idx="61">
                  <c:v>4.8</c:v>
                </c:pt>
                <c:pt idx="62">
                  <c:v>5</c:v>
                </c:pt>
                <c:pt idx="63">
                  <c:v>5.2</c:v>
                </c:pt>
                <c:pt idx="64">
                  <c:v>5.4</c:v>
                </c:pt>
                <c:pt idx="65">
                  <c:v>5.6000000000000005</c:v>
                </c:pt>
                <c:pt idx="66">
                  <c:v>5.8000000000000007</c:v>
                </c:pt>
                <c:pt idx="67">
                  <c:v>6.0000000000000009</c:v>
                </c:pt>
                <c:pt idx="68">
                  <c:v>6.2000000000000011</c:v>
                </c:pt>
                <c:pt idx="69">
                  <c:v>6.4000000000000012</c:v>
                </c:pt>
                <c:pt idx="70">
                  <c:v>6.6000000000000014</c:v>
                </c:pt>
                <c:pt idx="71">
                  <c:v>6.8000000000000016</c:v>
                </c:pt>
                <c:pt idx="72">
                  <c:v>7.0000000000000018</c:v>
                </c:pt>
              </c:numCache>
            </c:numRef>
          </c:xVal>
          <c:yVal>
            <c:numRef>
              <c:f>Лист13!$P$2:$P$74</c:f>
              <c:numCache>
                <c:formatCode>General</c:formatCode>
                <c:ptCount val="73"/>
                <c:pt idx="21">
                  <c:v>3.9999999999999987</c:v>
                </c:pt>
                <c:pt idx="22">
                  <c:v>3.742222222222221</c:v>
                </c:pt>
                <c:pt idx="23">
                  <c:v>3.5022222222222208</c:v>
                </c:pt>
                <c:pt idx="24">
                  <c:v>3.2799999999999985</c:v>
                </c:pt>
                <c:pt idx="25">
                  <c:v>3.075555555555554</c:v>
                </c:pt>
                <c:pt idx="26">
                  <c:v>2.8888888888888875</c:v>
                </c:pt>
                <c:pt idx="27">
                  <c:v>2.7199999999999989</c:v>
                </c:pt>
                <c:pt idx="28">
                  <c:v>2.5688888888888877</c:v>
                </c:pt>
                <c:pt idx="29">
                  <c:v>2.4355555555555548</c:v>
                </c:pt>
                <c:pt idx="30">
                  <c:v>2.3199999999999994</c:v>
                </c:pt>
                <c:pt idx="31">
                  <c:v>2.2222222222222214</c:v>
                </c:pt>
                <c:pt idx="32">
                  <c:v>2.1422222222222218</c:v>
                </c:pt>
                <c:pt idx="33">
                  <c:v>2.0799999999999996</c:v>
                </c:pt>
                <c:pt idx="34">
                  <c:v>2.0355555555555553</c:v>
                </c:pt>
                <c:pt idx="35">
                  <c:v>2.0088888888888889</c:v>
                </c:pt>
                <c:pt idx="36">
                  <c:v>2</c:v>
                </c:pt>
                <c:pt idx="37">
                  <c:v>2.0088888888888889</c:v>
                </c:pt>
                <c:pt idx="38">
                  <c:v>2.0355555555555558</c:v>
                </c:pt>
                <c:pt idx="39">
                  <c:v>2.08</c:v>
                </c:pt>
                <c:pt idx="40">
                  <c:v>2.1422222222222222</c:v>
                </c:pt>
                <c:pt idx="41">
                  <c:v>2.2222222222222223</c:v>
                </c:pt>
                <c:pt idx="42">
                  <c:v>2.3199999999999998</c:v>
                </c:pt>
                <c:pt idx="43">
                  <c:v>2.4355555555555553</c:v>
                </c:pt>
                <c:pt idx="44">
                  <c:v>2.568888888888889</c:v>
                </c:pt>
                <c:pt idx="45">
                  <c:v>2.7199999999999998</c:v>
                </c:pt>
                <c:pt idx="46">
                  <c:v>2.8888888888888884</c:v>
                </c:pt>
                <c:pt idx="47">
                  <c:v>3.0755555555555554</c:v>
                </c:pt>
                <c:pt idx="48">
                  <c:v>3.28</c:v>
                </c:pt>
                <c:pt idx="49">
                  <c:v>3.5022222222222226</c:v>
                </c:pt>
                <c:pt idx="50">
                  <c:v>3.7422222222222228</c:v>
                </c:pt>
                <c:pt idx="51">
                  <c:v>4.0000000000000009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945832"/>
        <c:axId val="342950536"/>
      </c:scatterChart>
      <c:valAx>
        <c:axId val="342945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2950536"/>
        <c:crosses val="autoZero"/>
        <c:crossBetween val="midCat"/>
        <c:majorUnit val="2"/>
      </c:valAx>
      <c:valAx>
        <c:axId val="34295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294583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723900</xdr:colOff>
      <xdr:row>0</xdr:row>
      <xdr:rowOff>133349</xdr:rowOff>
    </xdr:from>
    <xdr:to>
      <xdr:col>20</xdr:col>
      <xdr:colOff>57150</xdr:colOff>
      <xdr:row>22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ys13/Documents/Excel/&#1056;&#1080;&#1089;&#1091;&#1085;&#1082;&#1080;%20&#1075;&#1088;&#1072;&#1092;&#1080;&#1082;&#1072;&#1084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3"/>
      <sheetName val="Зонтик"/>
      <sheetName val="Птица"/>
      <sheetName val="Нечто"/>
      <sheetName val="Кит"/>
    </sheetNames>
    <sheetDataSet>
      <sheetData sheetId="0">
        <row r="2">
          <cell r="A2">
            <v>-7</v>
          </cell>
          <cell r="B2">
            <v>5</v>
          </cell>
          <cell r="C2">
            <v>5</v>
          </cell>
          <cell r="J2">
            <v>-7</v>
          </cell>
          <cell r="L2">
            <v>-10</v>
          </cell>
          <cell r="N2">
            <v>-4</v>
          </cell>
        </row>
        <row r="3">
          <cell r="A3">
            <v>-6.8</v>
          </cell>
          <cell r="B3">
            <v>5.1689795918367345</v>
          </cell>
          <cell r="C3">
            <v>4.7746938775510195</v>
          </cell>
          <cell r="D3">
            <v>5.120000000000001</v>
          </cell>
          <cell r="J3">
            <v>-6.9024999999999999</v>
          </cell>
          <cell r="L3">
            <v>-10.128888888888889</v>
          </cell>
          <cell r="N3">
            <v>-3.2399999999999993</v>
          </cell>
        </row>
        <row r="4">
          <cell r="A4">
            <v>-6.6</v>
          </cell>
          <cell r="B4">
            <v>5.3330612244897964</v>
          </cell>
          <cell r="C4">
            <v>4.5559183673469379</v>
          </cell>
          <cell r="D4">
            <v>5.9300000000000015</v>
          </cell>
          <cell r="J4">
            <v>-6.81</v>
          </cell>
          <cell r="L4">
            <v>-10.248888888888889</v>
          </cell>
          <cell r="N4">
            <v>-2.5599999999999987</v>
          </cell>
        </row>
        <row r="5">
          <cell r="A5">
            <v>-6.3999999999999995</v>
          </cell>
          <cell r="B5">
            <v>5.4922448979591838</v>
          </cell>
          <cell r="C5">
            <v>4.3436734693877543</v>
          </cell>
          <cell r="D5">
            <v>6.6800000000000024</v>
          </cell>
          <cell r="J5">
            <v>-6.7225000000000001</v>
          </cell>
          <cell r="L5">
            <v>-10.36</v>
          </cell>
          <cell r="N5">
            <v>-1.9599999999999984</v>
          </cell>
        </row>
        <row r="6">
          <cell r="A6">
            <v>-6.1999999999999993</v>
          </cell>
          <cell r="B6">
            <v>5.6465306122448986</v>
          </cell>
          <cell r="C6">
            <v>4.1379591836734679</v>
          </cell>
          <cell r="D6">
            <v>7.3700000000000019</v>
          </cell>
          <cell r="J6">
            <v>-6.64</v>
          </cell>
          <cell r="L6">
            <v>-10.462222222222223</v>
          </cell>
          <cell r="N6">
            <v>-1.4399999999999984</v>
          </cell>
        </row>
        <row r="7">
          <cell r="A7">
            <v>-5.9999999999999991</v>
          </cell>
          <cell r="B7">
            <v>5.7959183673469399</v>
          </cell>
          <cell r="C7">
            <v>3.9387755102040805</v>
          </cell>
          <cell r="D7">
            <v>8.0000000000000036</v>
          </cell>
          <cell r="J7">
            <v>-6.5625</v>
          </cell>
          <cell r="L7">
            <v>-10.555555555555555</v>
          </cell>
          <cell r="N7">
            <v>-0.99999999999999822</v>
          </cell>
        </row>
        <row r="8">
          <cell r="A8">
            <v>-5.7999999999999989</v>
          </cell>
          <cell r="B8">
            <v>5.9404081632653067</v>
          </cell>
          <cell r="C8">
            <v>3.7461224489795906</v>
          </cell>
          <cell r="D8">
            <v>8.5700000000000038</v>
          </cell>
          <cell r="F8">
            <v>5.7600000000000033</v>
          </cell>
          <cell r="J8">
            <v>-6.4899999999999993</v>
          </cell>
          <cell r="L8">
            <v>-10.64</v>
          </cell>
          <cell r="N8">
            <v>-0.63999999999999835</v>
          </cell>
        </row>
        <row r="9">
          <cell r="A9">
            <v>-5.5999999999999988</v>
          </cell>
          <cell r="B9">
            <v>6.080000000000001</v>
          </cell>
          <cell r="C9">
            <v>3.5599999999999987</v>
          </cell>
          <cell r="D9">
            <v>9.0800000000000036</v>
          </cell>
          <cell r="F9">
            <v>6.4400000000000039</v>
          </cell>
          <cell r="J9">
            <v>-6.4224999999999994</v>
          </cell>
          <cell r="L9">
            <v>-10.715555555555556</v>
          </cell>
          <cell r="N9">
            <v>-0.35999999999999849</v>
          </cell>
        </row>
        <row r="10">
          <cell r="A10">
            <v>-5.3999999999999986</v>
          </cell>
          <cell r="B10">
            <v>6.2146938775510208</v>
          </cell>
          <cell r="C10">
            <v>3.3804081632653049</v>
          </cell>
          <cell r="D10">
            <v>9.5300000000000029</v>
          </cell>
          <cell r="F10">
            <v>7.0400000000000045</v>
          </cell>
          <cell r="J10">
            <v>-6.3599999999999994</v>
          </cell>
          <cell r="L10">
            <v>-10.782222222222222</v>
          </cell>
          <cell r="N10">
            <v>-0.15999999999999887</v>
          </cell>
        </row>
        <row r="11">
          <cell r="A11">
            <v>-5.1999999999999984</v>
          </cell>
          <cell r="B11">
            <v>6.3444897959183688</v>
          </cell>
          <cell r="C11">
            <v>3.2073469387755087</v>
          </cell>
          <cell r="D11">
            <v>9.9200000000000035</v>
          </cell>
          <cell r="F11">
            <v>7.5600000000000041</v>
          </cell>
          <cell r="I11">
            <v>3.0177777777777699</v>
          </cell>
          <cell r="J11">
            <v>-6.3024999999999993</v>
          </cell>
          <cell r="L11">
            <v>-10.84</v>
          </cell>
          <cell r="N11">
            <v>-3.9999999999999362E-2</v>
          </cell>
        </row>
        <row r="12">
          <cell r="A12">
            <v>-4.9999999999999982</v>
          </cell>
          <cell r="B12">
            <v>6.4693877551020424</v>
          </cell>
          <cell r="C12">
            <v>3.0408163265306105</v>
          </cell>
          <cell r="D12">
            <v>10.250000000000004</v>
          </cell>
          <cell r="F12">
            <v>8.0000000000000036</v>
          </cell>
          <cell r="I12">
            <v>2.1111111111111018</v>
          </cell>
          <cell r="J12">
            <v>-6.25</v>
          </cell>
          <cell r="L12">
            <v>-10.888888888888889</v>
          </cell>
          <cell r="N12">
            <v>-3.1554436208840472E-30</v>
          </cell>
        </row>
        <row r="13">
          <cell r="A13">
            <v>-4.799999999999998</v>
          </cell>
          <cell r="B13">
            <v>6.5893877551020417</v>
          </cell>
          <cell r="C13">
            <v>2.8808163265306108</v>
          </cell>
          <cell r="D13">
            <v>10.520000000000003</v>
          </cell>
          <cell r="F13">
            <v>8.360000000000003</v>
          </cell>
          <cell r="I13">
            <v>1.2399999999999913</v>
          </cell>
          <cell r="J13">
            <v>-6.2024999999999997</v>
          </cell>
          <cell r="L13">
            <v>-10.928888888888888</v>
          </cell>
          <cell r="N13">
            <v>-4.0000000000000785E-2</v>
          </cell>
        </row>
        <row r="14">
          <cell r="A14">
            <v>-4.5999999999999979</v>
          </cell>
          <cell r="B14">
            <v>6.7044897959183682</v>
          </cell>
          <cell r="C14">
            <v>2.7273469387755083</v>
          </cell>
          <cell r="D14">
            <v>10.730000000000002</v>
          </cell>
          <cell r="F14">
            <v>8.6400000000000023</v>
          </cell>
          <cell r="I14">
            <v>0.40444444444443484</v>
          </cell>
          <cell r="J14">
            <v>-6.1599999999999993</v>
          </cell>
          <cell r="L14">
            <v>-10.96</v>
          </cell>
          <cell r="N14">
            <v>-0.1600000000000017</v>
          </cell>
        </row>
        <row r="15">
          <cell r="A15">
            <v>-4.5</v>
          </cell>
          <cell r="B15">
            <v>6.7602040816326534</v>
          </cell>
          <cell r="C15">
            <v>2.6530612244897958</v>
          </cell>
          <cell r="D15">
            <v>10.8125</v>
          </cell>
          <cell r="F15">
            <v>8.75</v>
          </cell>
          <cell r="I15">
            <v>0</v>
          </cell>
          <cell r="J15">
            <v>-6.140625</v>
          </cell>
          <cell r="L15">
            <v>-10.972222222222221</v>
          </cell>
          <cell r="N15">
            <v>-0.25</v>
          </cell>
        </row>
        <row r="16">
          <cell r="A16">
            <v>-4.4000000000000004</v>
          </cell>
          <cell r="B16">
            <v>6.8146938775510204</v>
          </cell>
          <cell r="C16">
            <v>2.5804081632653064</v>
          </cell>
          <cell r="D16">
            <v>10.879999999999999</v>
          </cell>
          <cell r="F16">
            <v>8.84</v>
          </cell>
          <cell r="I16">
            <v>-0.39555555555555522</v>
          </cell>
          <cell r="J16">
            <v>-6.1225000000000005</v>
          </cell>
          <cell r="L16">
            <v>-10.982222222222223</v>
          </cell>
        </row>
        <row r="17">
          <cell r="A17">
            <v>-4.2</v>
          </cell>
          <cell r="B17">
            <v>6.92</v>
          </cell>
          <cell r="C17">
            <v>2.44</v>
          </cell>
          <cell r="D17">
            <v>10.97</v>
          </cell>
          <cell r="F17">
            <v>8.9599999999999991</v>
          </cell>
          <cell r="I17">
            <v>-1.1600000000000001</v>
          </cell>
          <cell r="J17">
            <v>-6.09</v>
          </cell>
          <cell r="L17">
            <v>-10.995555555555555</v>
          </cell>
        </row>
        <row r="18">
          <cell r="A18">
            <v>-4</v>
          </cell>
          <cell r="B18">
            <v>7.0204081632653059</v>
          </cell>
          <cell r="C18">
            <v>2.3061224489795915</v>
          </cell>
          <cell r="D18">
            <v>11</v>
          </cell>
          <cell r="F18">
            <v>9</v>
          </cell>
          <cell r="H18">
            <v>2.1111111111111107</v>
          </cell>
          <cell r="I18">
            <v>-1.8888888888888893</v>
          </cell>
          <cell r="J18">
            <v>-6.0625</v>
          </cell>
          <cell r="L18">
            <v>-11</v>
          </cell>
        </row>
        <row r="19">
          <cell r="A19">
            <v>-3.8</v>
          </cell>
          <cell r="B19">
            <v>7.1159183673469393</v>
          </cell>
          <cell r="C19">
            <v>2.1787755102040816</v>
          </cell>
          <cell r="D19">
            <v>10.97</v>
          </cell>
          <cell r="F19">
            <v>8.9599999999999991</v>
          </cell>
          <cell r="H19">
            <v>1.4177777777777774</v>
          </cell>
          <cell r="I19">
            <v>-2.5822222222222226</v>
          </cell>
          <cell r="J19">
            <v>-6.04</v>
          </cell>
          <cell r="L19">
            <v>-10.995555555555555</v>
          </cell>
        </row>
        <row r="20">
          <cell r="A20">
            <v>-3.5999999999999996</v>
          </cell>
          <cell r="B20">
            <v>7.2065306122448982</v>
          </cell>
          <cell r="C20">
            <v>2.0579591836734688</v>
          </cell>
          <cell r="D20">
            <v>10.879999999999999</v>
          </cell>
          <cell r="F20">
            <v>8.84</v>
          </cell>
          <cell r="H20">
            <v>0.7599999999999989</v>
          </cell>
          <cell r="I20">
            <v>-3.2400000000000011</v>
          </cell>
          <cell r="J20">
            <v>-6.0225</v>
          </cell>
          <cell r="L20">
            <v>-10.982222222222223</v>
          </cell>
        </row>
        <row r="21">
          <cell r="A21">
            <v>-3.3999999999999995</v>
          </cell>
          <cell r="B21">
            <v>7.2922448979591836</v>
          </cell>
          <cell r="C21">
            <v>1.9436734693877549</v>
          </cell>
          <cell r="D21">
            <v>10.73</v>
          </cell>
          <cell r="F21">
            <v>8.6399999999999988</v>
          </cell>
          <cell r="H21">
            <v>0.13777777777777622</v>
          </cell>
          <cell r="I21">
            <v>-3.8622222222222238</v>
          </cell>
          <cell r="J21">
            <v>-6.01</v>
          </cell>
          <cell r="L21">
            <v>-10.959999999999999</v>
          </cell>
        </row>
        <row r="22">
          <cell r="A22">
            <v>-3.1999999999999993</v>
          </cell>
          <cell r="B22">
            <v>7.3730612244897964</v>
          </cell>
          <cell r="C22">
            <v>1.8359183673469381</v>
          </cell>
          <cell r="D22">
            <v>10.52</v>
          </cell>
          <cell r="F22">
            <v>8.36</v>
          </cell>
          <cell r="H22">
            <v>-0.44888888888889156</v>
          </cell>
          <cell r="I22">
            <v>-4.4488888888888916</v>
          </cell>
          <cell r="J22">
            <v>-6.0025000000000004</v>
          </cell>
          <cell r="L22">
            <v>-10.928888888888888</v>
          </cell>
        </row>
        <row r="23">
          <cell r="A23">
            <v>-2.9999999999999991</v>
          </cell>
          <cell r="B23">
            <v>7.4489795918367347</v>
          </cell>
          <cell r="C23">
            <v>1.7346938775510199</v>
          </cell>
          <cell r="D23">
            <v>10.249999999999998</v>
          </cell>
          <cell r="F23">
            <v>7.9999999999999982</v>
          </cell>
          <cell r="H23">
            <v>-1.0000000000000027</v>
          </cell>
          <cell r="I23">
            <v>-5.0000000000000027</v>
          </cell>
          <cell r="J23">
            <v>-6</v>
          </cell>
          <cell r="L23">
            <v>-10.888888888888889</v>
          </cell>
          <cell r="P23">
            <v>3.9999999999999987</v>
          </cell>
        </row>
        <row r="24">
          <cell r="A24">
            <v>-2.7999999999999989</v>
          </cell>
          <cell r="B24">
            <v>7.5200000000000005</v>
          </cell>
          <cell r="C24">
            <v>1.6399999999999995</v>
          </cell>
          <cell r="D24">
            <v>9.9199999999999982</v>
          </cell>
          <cell r="F24">
            <v>7.5599999999999969</v>
          </cell>
          <cell r="H24">
            <v>-1.5155555555555584</v>
          </cell>
          <cell r="I24">
            <v>-5.515555555555558</v>
          </cell>
          <cell r="J24">
            <v>-6.0025000000000004</v>
          </cell>
          <cell r="L24">
            <v>-10.84</v>
          </cell>
          <cell r="P24">
            <v>3.742222222222221</v>
          </cell>
        </row>
        <row r="25">
          <cell r="A25">
            <v>-2.5999999999999988</v>
          </cell>
          <cell r="B25">
            <v>7.5861224489795926</v>
          </cell>
          <cell r="C25">
            <v>1.5518367346938771</v>
          </cell>
          <cell r="D25">
            <v>9.5299999999999976</v>
          </cell>
          <cell r="H25">
            <v>-1.9955555555555584</v>
          </cell>
          <cell r="I25">
            <v>-5.9955555555555584</v>
          </cell>
          <cell r="L25">
            <v>-10.782222222222222</v>
          </cell>
          <cell r="P25">
            <v>3.5022222222222208</v>
          </cell>
        </row>
        <row r="26">
          <cell r="A26">
            <v>-2.3999999999999986</v>
          </cell>
          <cell r="B26">
            <v>7.6473469387755104</v>
          </cell>
          <cell r="C26">
            <v>1.4702040816326525</v>
          </cell>
          <cell r="D26">
            <v>9.0799999999999965</v>
          </cell>
          <cell r="H26">
            <v>-2.4400000000000031</v>
          </cell>
          <cell r="I26">
            <v>-6.4400000000000031</v>
          </cell>
          <cell r="L26">
            <v>-10.715555555555556</v>
          </cell>
          <cell r="P26">
            <v>3.2799999999999985</v>
          </cell>
        </row>
        <row r="27">
          <cell r="A27">
            <v>-2.1999999999999984</v>
          </cell>
          <cell r="B27">
            <v>7.7036734693877555</v>
          </cell>
          <cell r="C27">
            <v>1.3951020408163259</v>
          </cell>
          <cell r="D27">
            <v>8.5699999999999967</v>
          </cell>
          <cell r="H27">
            <v>-2.8488888888888924</v>
          </cell>
          <cell r="I27">
            <v>-6.8488888888888919</v>
          </cell>
          <cell r="L27">
            <v>-10.639999999999999</v>
          </cell>
          <cell r="P27">
            <v>3.075555555555554</v>
          </cell>
        </row>
        <row r="28">
          <cell r="A28">
            <v>-1.9999999999999984</v>
          </cell>
          <cell r="B28">
            <v>7.7551020408163271</v>
          </cell>
          <cell r="C28">
            <v>1.3265306122448974</v>
          </cell>
          <cell r="D28">
            <v>7.9999999999999947</v>
          </cell>
          <cell r="H28">
            <v>-3.222222222222225</v>
          </cell>
          <cell r="I28">
            <v>-7.222222222222225</v>
          </cell>
          <cell r="L28">
            <v>-10.555555555555555</v>
          </cell>
          <cell r="P28">
            <v>2.8888888888888875</v>
          </cell>
        </row>
        <row r="29">
          <cell r="A29">
            <v>-1.7999999999999985</v>
          </cell>
          <cell r="B29">
            <v>7.8016326530612252</v>
          </cell>
          <cell r="C29">
            <v>1.264489795918367</v>
          </cell>
          <cell r="H29">
            <v>-3.5600000000000023</v>
          </cell>
          <cell r="I29">
            <v>-7.5600000000000023</v>
          </cell>
          <cell r="L29">
            <v>-10.462222222222222</v>
          </cell>
          <cell r="P29">
            <v>2.7199999999999989</v>
          </cell>
        </row>
        <row r="30">
          <cell r="A30">
            <v>-1.5999999999999985</v>
          </cell>
          <cell r="B30">
            <v>7.8432653061224489</v>
          </cell>
          <cell r="C30">
            <v>1.2089795918367343</v>
          </cell>
          <cell r="H30">
            <v>-3.8622222222222247</v>
          </cell>
          <cell r="I30">
            <v>-7.8622222222222247</v>
          </cell>
          <cell r="L30">
            <v>-10.36</v>
          </cell>
          <cell r="P30">
            <v>2.5688888888888877</v>
          </cell>
        </row>
        <row r="31">
          <cell r="A31">
            <v>-1.3999999999999986</v>
          </cell>
          <cell r="B31">
            <v>7.88</v>
          </cell>
          <cell r="C31">
            <v>1.1599999999999997</v>
          </cell>
          <cell r="H31">
            <v>-4.1288888888888904</v>
          </cell>
          <cell r="I31">
            <v>-8.1288888888888913</v>
          </cell>
          <cell r="L31">
            <v>-10.248888888888889</v>
          </cell>
          <cell r="P31">
            <v>2.4355555555555548</v>
          </cell>
        </row>
        <row r="32">
          <cell r="A32">
            <v>-1.1999999999999986</v>
          </cell>
          <cell r="B32">
            <v>7.9118367346938774</v>
          </cell>
          <cell r="C32">
            <v>1.1175510204081629</v>
          </cell>
          <cell r="H32">
            <v>-4.3600000000000012</v>
          </cell>
          <cell r="I32">
            <v>-8.3600000000000012</v>
          </cell>
          <cell r="L32">
            <v>-10.128888888888888</v>
          </cell>
          <cell r="P32">
            <v>2.3199999999999994</v>
          </cell>
        </row>
        <row r="33">
          <cell r="A33">
            <v>-0.99999999999999867</v>
          </cell>
          <cell r="B33">
            <v>7.9387755102040822</v>
          </cell>
          <cell r="C33">
            <v>1.0816326530612244</v>
          </cell>
          <cell r="H33">
            <v>-4.5555555555555571</v>
          </cell>
          <cell r="I33">
            <v>-8.5555555555555571</v>
          </cell>
          <cell r="L33">
            <v>-10</v>
          </cell>
          <cell r="P33">
            <v>2.2222222222222214</v>
          </cell>
        </row>
        <row r="34">
          <cell r="A34">
            <v>-0.79999999999999871</v>
          </cell>
          <cell r="B34">
            <v>7.9608163265306127</v>
          </cell>
          <cell r="C34">
            <v>1.0522448979591834</v>
          </cell>
          <cell r="H34">
            <v>-4.7155555555555564</v>
          </cell>
          <cell r="I34">
            <v>-8.7155555555555573</v>
          </cell>
          <cell r="L34">
            <v>-9.862222222222222</v>
          </cell>
          <cell r="P34">
            <v>2.1422222222222218</v>
          </cell>
        </row>
        <row r="35">
          <cell r="A35">
            <v>-0.59999999999999876</v>
          </cell>
          <cell r="B35">
            <v>7.9779591836734696</v>
          </cell>
          <cell r="C35">
            <v>1.0293877551020407</v>
          </cell>
          <cell r="H35">
            <v>-4.8400000000000007</v>
          </cell>
          <cell r="I35">
            <v>-8.84</v>
          </cell>
          <cell r="L35">
            <v>-9.7155555555555555</v>
          </cell>
          <cell r="P35">
            <v>2.0799999999999996</v>
          </cell>
        </row>
        <row r="36">
          <cell r="A36">
            <v>-0.39999999999999875</v>
          </cell>
          <cell r="B36">
            <v>7.9902040816326529</v>
          </cell>
          <cell r="C36">
            <v>1.0130612244897959</v>
          </cell>
          <cell r="H36">
            <v>-4.9288888888888893</v>
          </cell>
          <cell r="I36">
            <v>-8.9288888888888902</v>
          </cell>
          <cell r="L36">
            <v>-9.5599999999999987</v>
          </cell>
          <cell r="P36">
            <v>2.0355555555555553</v>
          </cell>
        </row>
        <row r="37">
          <cell r="A37">
            <v>-0.19999999999999873</v>
          </cell>
          <cell r="B37">
            <v>7.9975510204081637</v>
          </cell>
          <cell r="C37">
            <v>1.003265306122449</v>
          </cell>
          <cell r="H37">
            <v>-4.9822222222222221</v>
          </cell>
          <cell r="I37">
            <v>-8.982222222222223</v>
          </cell>
          <cell r="L37">
            <v>-9.3955555555555552</v>
          </cell>
          <cell r="P37">
            <v>2.0088888888888889</v>
          </cell>
        </row>
        <row r="38">
          <cell r="A38">
            <v>0</v>
          </cell>
          <cell r="B38">
            <v>8</v>
          </cell>
          <cell r="C38">
            <v>1</v>
          </cell>
          <cell r="H38">
            <v>-5</v>
          </cell>
          <cell r="I38">
            <v>-9</v>
          </cell>
          <cell r="L38">
            <v>-9.2222222222222214</v>
          </cell>
          <cell r="M38">
            <v>-9.2222222222222214</v>
          </cell>
          <cell r="P38">
            <v>2</v>
          </cell>
        </row>
        <row r="39">
          <cell r="A39">
            <v>0.2</v>
          </cell>
          <cell r="B39">
            <v>7.9975510204081637</v>
          </cell>
          <cell r="C39">
            <v>1.003265306122449</v>
          </cell>
          <cell r="H39">
            <v>-4.9822222222222221</v>
          </cell>
          <cell r="I39">
            <v>-8.982222222222223</v>
          </cell>
          <cell r="M39">
            <v>-9.3955555555555552</v>
          </cell>
          <cell r="P39">
            <v>2.0088888888888889</v>
          </cell>
        </row>
        <row r="40">
          <cell r="A40">
            <v>0.4</v>
          </cell>
          <cell r="B40">
            <v>7.9902040816326529</v>
          </cell>
          <cell r="C40">
            <v>1.0130612244897959</v>
          </cell>
          <cell r="H40">
            <v>-4.9288888888888884</v>
          </cell>
          <cell r="I40">
            <v>-8.9288888888888884</v>
          </cell>
          <cell r="M40">
            <v>-9.56</v>
          </cell>
          <cell r="P40">
            <v>2.0355555555555558</v>
          </cell>
        </row>
        <row r="41">
          <cell r="A41">
            <v>0.60000000000000009</v>
          </cell>
          <cell r="B41">
            <v>7.9779591836734696</v>
          </cell>
          <cell r="C41">
            <v>1.0293877551020407</v>
          </cell>
          <cell r="H41">
            <v>-4.84</v>
          </cell>
          <cell r="I41">
            <v>-8.84</v>
          </cell>
          <cell r="M41">
            <v>-9.7155555555555555</v>
          </cell>
          <cell r="P41">
            <v>2.08</v>
          </cell>
        </row>
        <row r="42">
          <cell r="A42">
            <v>0.8</v>
          </cell>
          <cell r="B42">
            <v>7.9608163265306127</v>
          </cell>
          <cell r="C42">
            <v>1.0522448979591836</v>
          </cell>
          <cell r="H42">
            <v>-4.7155555555555555</v>
          </cell>
          <cell r="I42">
            <v>-8.7155555555555555</v>
          </cell>
          <cell r="M42">
            <v>-9.862222222222222</v>
          </cell>
          <cell r="P42">
            <v>2.1422222222222222</v>
          </cell>
        </row>
        <row r="43">
          <cell r="A43">
            <v>1</v>
          </cell>
          <cell r="B43">
            <v>7.9387755102040813</v>
          </cell>
          <cell r="C43">
            <v>1.0816326530612246</v>
          </cell>
          <cell r="H43">
            <v>-4.5555555555555554</v>
          </cell>
          <cell r="I43">
            <v>-8.5555555555555554</v>
          </cell>
          <cell r="M43">
            <v>-10</v>
          </cell>
          <cell r="P43">
            <v>2.2222222222222223</v>
          </cell>
        </row>
        <row r="44">
          <cell r="A44">
            <v>1.2</v>
          </cell>
          <cell r="B44">
            <v>7.9118367346938774</v>
          </cell>
          <cell r="C44">
            <v>1.1175510204081633</v>
          </cell>
          <cell r="H44">
            <v>-4.3600000000000003</v>
          </cell>
          <cell r="I44">
            <v>-8.36</v>
          </cell>
          <cell r="M44">
            <v>-10.128888888888889</v>
          </cell>
          <cell r="P44">
            <v>2.3199999999999998</v>
          </cell>
        </row>
        <row r="45">
          <cell r="A45">
            <v>1.4</v>
          </cell>
          <cell r="B45">
            <v>7.88</v>
          </cell>
          <cell r="C45">
            <v>1.1599999999999999</v>
          </cell>
          <cell r="H45">
            <v>-4.1288888888888895</v>
          </cell>
          <cell r="I45">
            <v>-8.1288888888888895</v>
          </cell>
          <cell r="M45">
            <v>-10.248888888888889</v>
          </cell>
          <cell r="P45">
            <v>2.4355555555555553</v>
          </cell>
        </row>
        <row r="46">
          <cell r="A46">
            <v>1.5999999999999999</v>
          </cell>
          <cell r="B46">
            <v>7.8432653061224489</v>
          </cell>
          <cell r="C46">
            <v>1.2089795918367345</v>
          </cell>
          <cell r="H46">
            <v>-3.8622222222222224</v>
          </cell>
          <cell r="I46">
            <v>-7.862222222222222</v>
          </cell>
          <cell r="M46">
            <v>-10.36</v>
          </cell>
          <cell r="P46">
            <v>2.568888888888889</v>
          </cell>
        </row>
        <row r="47">
          <cell r="A47">
            <v>1.7999999999999998</v>
          </cell>
          <cell r="B47">
            <v>7.8016326530612243</v>
          </cell>
          <cell r="C47">
            <v>1.2644897959183672</v>
          </cell>
          <cell r="H47">
            <v>-3.5600000000000005</v>
          </cell>
          <cell r="I47">
            <v>-7.5600000000000005</v>
          </cell>
          <cell r="M47">
            <v>-10.462222222222222</v>
          </cell>
          <cell r="P47">
            <v>2.7199999999999998</v>
          </cell>
        </row>
        <row r="48">
          <cell r="A48">
            <v>1.9999999999999998</v>
          </cell>
          <cell r="B48">
            <v>7.7551020408163263</v>
          </cell>
          <cell r="C48">
            <v>1.3265306122448979</v>
          </cell>
          <cell r="E48">
            <v>8</v>
          </cell>
          <cell r="H48">
            <v>-3.2222222222222228</v>
          </cell>
          <cell r="I48">
            <v>-7.2222222222222232</v>
          </cell>
          <cell r="M48">
            <v>-10.555555555555555</v>
          </cell>
          <cell r="P48">
            <v>2.8888888888888884</v>
          </cell>
        </row>
        <row r="49">
          <cell r="A49">
            <v>2.1999999999999997</v>
          </cell>
          <cell r="B49">
            <v>7.7036734693877555</v>
          </cell>
          <cell r="C49">
            <v>1.3951020408163264</v>
          </cell>
          <cell r="E49">
            <v>8.57</v>
          </cell>
          <cell r="H49">
            <v>-2.8488888888888892</v>
          </cell>
          <cell r="I49">
            <v>-6.8488888888888892</v>
          </cell>
          <cell r="M49">
            <v>-10.64</v>
          </cell>
          <cell r="P49">
            <v>3.0755555555555554</v>
          </cell>
        </row>
        <row r="50">
          <cell r="A50">
            <v>2.4</v>
          </cell>
          <cell r="B50">
            <v>7.6473469387755104</v>
          </cell>
          <cell r="C50">
            <v>1.4702040816326529</v>
          </cell>
          <cell r="E50">
            <v>9.08</v>
          </cell>
          <cell r="H50">
            <v>-2.4400000000000004</v>
          </cell>
          <cell r="I50">
            <v>-6.44</v>
          </cell>
          <cell r="M50">
            <v>-10.715555555555556</v>
          </cell>
          <cell r="P50">
            <v>3.28</v>
          </cell>
        </row>
        <row r="51">
          <cell r="A51">
            <v>2.6</v>
          </cell>
          <cell r="B51">
            <v>7.5861224489795918</v>
          </cell>
          <cell r="C51">
            <v>1.5518367346938775</v>
          </cell>
          <cell r="E51">
            <v>9.5300000000000011</v>
          </cell>
          <cell r="H51">
            <v>-1.9955555555555553</v>
          </cell>
          <cell r="I51">
            <v>-5.9955555555555549</v>
          </cell>
          <cell r="M51">
            <v>-10.782222222222222</v>
          </cell>
          <cell r="P51">
            <v>3.5022222222222226</v>
          </cell>
        </row>
        <row r="52">
          <cell r="A52">
            <v>2.8000000000000003</v>
          </cell>
          <cell r="B52">
            <v>7.52</v>
          </cell>
          <cell r="C52">
            <v>1.6400000000000001</v>
          </cell>
          <cell r="E52">
            <v>9.92</v>
          </cell>
          <cell r="G52">
            <v>7.5600000000000005</v>
          </cell>
          <cell r="H52">
            <v>-1.5155555555555549</v>
          </cell>
          <cell r="I52">
            <v>-5.5155555555555544</v>
          </cell>
          <cell r="K52">
            <v>-6.0025000000000004</v>
          </cell>
          <cell r="M52">
            <v>-10.84</v>
          </cell>
          <cell r="P52">
            <v>3.7422222222222228</v>
          </cell>
        </row>
        <row r="53">
          <cell r="A53">
            <v>3.0000000000000004</v>
          </cell>
          <cell r="B53">
            <v>7.4489795918367347</v>
          </cell>
          <cell r="C53">
            <v>1.7346938775510208</v>
          </cell>
          <cell r="E53">
            <v>10.25</v>
          </cell>
          <cell r="G53">
            <v>8</v>
          </cell>
          <cell r="H53">
            <v>-0.99999999999999822</v>
          </cell>
          <cell r="I53">
            <v>-4.9999999999999982</v>
          </cell>
          <cell r="K53">
            <v>-6</v>
          </cell>
          <cell r="M53">
            <v>-10.888888888888889</v>
          </cell>
          <cell r="P53">
            <v>4.0000000000000009</v>
          </cell>
        </row>
        <row r="54">
          <cell r="A54">
            <v>3.2000000000000006</v>
          </cell>
          <cell r="B54">
            <v>7.3730612244897955</v>
          </cell>
          <cell r="C54">
            <v>1.835918367346939</v>
          </cell>
          <cell r="E54">
            <v>10.520000000000001</v>
          </cell>
          <cell r="G54">
            <v>8.3600000000000012</v>
          </cell>
          <cell r="H54">
            <v>-0.44888888888888712</v>
          </cell>
          <cell r="I54">
            <v>-4.4488888888888871</v>
          </cell>
          <cell r="K54">
            <v>-6.0025000000000004</v>
          </cell>
          <cell r="M54">
            <v>-10.928888888888888</v>
          </cell>
        </row>
        <row r="55">
          <cell r="A55">
            <v>3.4000000000000008</v>
          </cell>
          <cell r="B55">
            <v>7.2922448979591836</v>
          </cell>
          <cell r="C55">
            <v>1.9436734693877555</v>
          </cell>
          <cell r="E55">
            <v>10.73</v>
          </cell>
          <cell r="G55">
            <v>8.64</v>
          </cell>
          <cell r="H55">
            <v>0.13777777777777978</v>
          </cell>
          <cell r="I55">
            <v>-3.8622222222222202</v>
          </cell>
          <cell r="K55">
            <v>-6.01</v>
          </cell>
          <cell r="M55">
            <v>-10.96</v>
          </cell>
        </row>
        <row r="56">
          <cell r="A56">
            <v>3.600000000000001</v>
          </cell>
          <cell r="B56">
            <v>7.2065306122448973</v>
          </cell>
          <cell r="C56">
            <v>2.0579591836734696</v>
          </cell>
          <cell r="E56">
            <v>10.88</v>
          </cell>
          <cell r="G56">
            <v>8.8400000000000016</v>
          </cell>
          <cell r="H56">
            <v>0.76000000000000245</v>
          </cell>
          <cell r="I56">
            <v>-3.2399999999999975</v>
          </cell>
          <cell r="K56">
            <v>-6.0225</v>
          </cell>
          <cell r="M56">
            <v>-10.982222222222223</v>
          </cell>
        </row>
        <row r="57">
          <cell r="A57">
            <v>3.8000000000000012</v>
          </cell>
          <cell r="B57">
            <v>7.1159183673469384</v>
          </cell>
          <cell r="C57">
            <v>2.1787755102040824</v>
          </cell>
          <cell r="E57">
            <v>10.97</v>
          </cell>
          <cell r="G57">
            <v>8.9600000000000009</v>
          </cell>
          <cell r="H57">
            <v>1.4177777777777809</v>
          </cell>
          <cell r="I57">
            <v>-2.5822222222222191</v>
          </cell>
          <cell r="K57">
            <v>-6.04</v>
          </cell>
          <cell r="M57">
            <v>-10.995555555555555</v>
          </cell>
        </row>
        <row r="58">
          <cell r="A58">
            <v>4.0000000000000009</v>
          </cell>
          <cell r="B58">
            <v>7.0204081632653059</v>
          </cell>
          <cell r="C58">
            <v>2.3061224489795924</v>
          </cell>
          <cell r="E58">
            <v>11</v>
          </cell>
          <cell r="G58">
            <v>9</v>
          </cell>
          <cell r="H58">
            <v>2.1111111111111143</v>
          </cell>
          <cell r="I58">
            <v>-1.8888888888888857</v>
          </cell>
          <cell r="K58">
            <v>-6.0625</v>
          </cell>
          <cell r="M58">
            <v>-11</v>
          </cell>
        </row>
        <row r="59">
          <cell r="A59">
            <v>4.2000000000000011</v>
          </cell>
          <cell r="B59">
            <v>6.92</v>
          </cell>
          <cell r="C59">
            <v>2.4400000000000004</v>
          </cell>
          <cell r="E59">
            <v>10.969999999999999</v>
          </cell>
          <cell r="G59">
            <v>8.9599999999999991</v>
          </cell>
          <cell r="I59">
            <v>-1.1599999999999966</v>
          </cell>
          <cell r="K59">
            <v>-6.09</v>
          </cell>
          <cell r="M59">
            <v>-10.995555555555555</v>
          </cell>
        </row>
        <row r="60">
          <cell r="A60">
            <v>4.4000000000000012</v>
          </cell>
          <cell r="B60">
            <v>6.8146938775510195</v>
          </cell>
          <cell r="C60">
            <v>2.5804081632653069</v>
          </cell>
          <cell r="E60">
            <v>10.879999999999999</v>
          </cell>
          <cell r="G60">
            <v>8.84</v>
          </cell>
          <cell r="I60">
            <v>-0.39555555555555166</v>
          </cell>
          <cell r="K60">
            <v>-6.1225000000000005</v>
          </cell>
          <cell r="M60">
            <v>-10.982222222222223</v>
          </cell>
        </row>
        <row r="61">
          <cell r="A61">
            <v>4.5</v>
          </cell>
          <cell r="B61">
            <v>6.7602040816326534</v>
          </cell>
          <cell r="C61">
            <v>2.6530612244897958</v>
          </cell>
          <cell r="E61">
            <v>10.8125</v>
          </cell>
          <cell r="G61">
            <v>8.75</v>
          </cell>
          <cell r="I61">
            <v>0</v>
          </cell>
          <cell r="K61">
            <v>-6.140625</v>
          </cell>
          <cell r="M61">
            <v>-10.972222222222221</v>
          </cell>
          <cell r="O61">
            <v>-0.25</v>
          </cell>
        </row>
        <row r="62">
          <cell r="A62">
            <v>4.5999999999999996</v>
          </cell>
          <cell r="B62">
            <v>6.7044897959183674</v>
          </cell>
          <cell r="C62">
            <v>2.7273469387755096</v>
          </cell>
          <cell r="E62">
            <v>10.73</v>
          </cell>
          <cell r="G62">
            <v>8.64</v>
          </cell>
          <cell r="I62">
            <v>0.40444444444444194</v>
          </cell>
          <cell r="K62">
            <v>-6.16</v>
          </cell>
          <cell r="M62">
            <v>-10.96</v>
          </cell>
          <cell r="O62">
            <v>-0.16000000000000028</v>
          </cell>
        </row>
        <row r="63">
          <cell r="A63">
            <v>4.8</v>
          </cell>
          <cell r="B63">
            <v>6.5893877551020408</v>
          </cell>
          <cell r="C63">
            <v>2.8808163265306117</v>
          </cell>
          <cell r="E63">
            <v>10.52</v>
          </cell>
          <cell r="G63">
            <v>8.36</v>
          </cell>
          <cell r="I63">
            <v>1.2399999999999984</v>
          </cell>
          <cell r="K63">
            <v>-6.2024999999999997</v>
          </cell>
          <cell r="M63">
            <v>-10.928888888888888</v>
          </cell>
          <cell r="O63">
            <v>-4.000000000000007E-2</v>
          </cell>
        </row>
        <row r="64">
          <cell r="A64">
            <v>5</v>
          </cell>
          <cell r="B64">
            <v>6.4693877551020407</v>
          </cell>
          <cell r="C64">
            <v>3.0408163265306123</v>
          </cell>
          <cell r="E64">
            <v>10.25</v>
          </cell>
          <cell r="G64">
            <v>8</v>
          </cell>
          <cell r="I64">
            <v>2.1111111111111107</v>
          </cell>
          <cell r="K64">
            <v>-6.25</v>
          </cell>
          <cell r="M64">
            <v>-10.888888888888889</v>
          </cell>
          <cell r="O64">
            <v>0</v>
          </cell>
        </row>
        <row r="65">
          <cell r="A65">
            <v>5.2</v>
          </cell>
          <cell r="B65">
            <v>6.344489795918367</v>
          </cell>
          <cell r="C65">
            <v>3.2073469387755105</v>
          </cell>
          <cell r="E65">
            <v>9.92</v>
          </cell>
          <cell r="G65">
            <v>7.56</v>
          </cell>
          <cell r="I65">
            <v>3.0177777777777788</v>
          </cell>
          <cell r="K65">
            <v>-6.3025000000000002</v>
          </cell>
          <cell r="M65">
            <v>-10.84</v>
          </cell>
          <cell r="O65">
            <v>-4.000000000000007E-2</v>
          </cell>
        </row>
        <row r="66">
          <cell r="A66">
            <v>5.4</v>
          </cell>
          <cell r="B66">
            <v>6.2146938775510208</v>
          </cell>
          <cell r="C66">
            <v>3.3804081632653062</v>
          </cell>
          <cell r="E66">
            <v>9.5299999999999994</v>
          </cell>
          <cell r="G66">
            <v>7.0399999999999991</v>
          </cell>
          <cell r="K66">
            <v>-6.36</v>
          </cell>
          <cell r="M66">
            <v>-10.782222222222222</v>
          </cell>
          <cell r="O66">
            <v>-0.16000000000000028</v>
          </cell>
        </row>
        <row r="67">
          <cell r="A67">
            <v>5.6000000000000005</v>
          </cell>
          <cell r="B67">
            <v>6.08</v>
          </cell>
          <cell r="C67">
            <v>3.5600000000000005</v>
          </cell>
          <cell r="E67">
            <v>9.0799999999999983</v>
          </cell>
          <cell r="G67">
            <v>6.4399999999999977</v>
          </cell>
          <cell r="K67">
            <v>-6.4225000000000003</v>
          </cell>
          <cell r="M67">
            <v>-10.715555555555556</v>
          </cell>
          <cell r="O67">
            <v>-0.36000000000000065</v>
          </cell>
        </row>
        <row r="68">
          <cell r="A68">
            <v>5.8000000000000007</v>
          </cell>
          <cell r="B68">
            <v>5.9404081632653059</v>
          </cell>
          <cell r="C68">
            <v>3.7461224489795923</v>
          </cell>
          <cell r="E68">
            <v>8.5699999999999985</v>
          </cell>
          <cell r="G68">
            <v>5.759999999999998</v>
          </cell>
          <cell r="K68">
            <v>-6.49</v>
          </cell>
          <cell r="M68">
            <v>-10.64</v>
          </cell>
          <cell r="O68">
            <v>-0.64000000000000112</v>
          </cell>
        </row>
        <row r="69">
          <cell r="A69">
            <v>6.0000000000000009</v>
          </cell>
          <cell r="B69">
            <v>5.7959183673469381</v>
          </cell>
          <cell r="C69">
            <v>3.9387755102040827</v>
          </cell>
          <cell r="E69">
            <v>7.9999999999999973</v>
          </cell>
          <cell r="K69">
            <v>-6.5625</v>
          </cell>
          <cell r="M69">
            <v>-10.555555555555555</v>
          </cell>
          <cell r="O69">
            <v>-1.0000000000000018</v>
          </cell>
        </row>
        <row r="70">
          <cell r="A70">
            <v>6.2000000000000011</v>
          </cell>
          <cell r="B70">
            <v>5.6465306122448968</v>
          </cell>
          <cell r="C70">
            <v>4.1379591836734697</v>
          </cell>
          <cell r="E70">
            <v>7.3699999999999966</v>
          </cell>
          <cell r="K70">
            <v>-6.6400000000000006</v>
          </cell>
          <cell r="M70">
            <v>-10.462222222222222</v>
          </cell>
          <cell r="O70">
            <v>-1.4400000000000026</v>
          </cell>
        </row>
        <row r="71">
          <cell r="A71">
            <v>6.4000000000000012</v>
          </cell>
          <cell r="B71">
            <v>5.4922448979591829</v>
          </cell>
          <cell r="C71">
            <v>4.3436734693877561</v>
          </cell>
          <cell r="E71">
            <v>6.6799999999999953</v>
          </cell>
          <cell r="K71">
            <v>-6.7225000000000001</v>
          </cell>
          <cell r="M71">
            <v>-10.36</v>
          </cell>
          <cell r="O71">
            <v>-1.9600000000000035</v>
          </cell>
        </row>
        <row r="72">
          <cell r="A72">
            <v>6.6000000000000014</v>
          </cell>
          <cell r="B72">
            <v>5.3330612244897946</v>
          </cell>
          <cell r="C72">
            <v>4.5559183673469397</v>
          </cell>
          <cell r="E72">
            <v>5.9299999999999944</v>
          </cell>
          <cell r="K72">
            <v>-6.8100000000000005</v>
          </cell>
          <cell r="M72">
            <v>-10.248888888888889</v>
          </cell>
          <cell r="O72">
            <v>-2.5600000000000045</v>
          </cell>
        </row>
        <row r="73">
          <cell r="A73">
            <v>6.8000000000000016</v>
          </cell>
          <cell r="B73">
            <v>5.1689795918367327</v>
          </cell>
          <cell r="C73">
            <v>4.7746938775510221</v>
          </cell>
          <cell r="E73">
            <v>5.1199999999999939</v>
          </cell>
          <cell r="K73">
            <v>-6.9025000000000007</v>
          </cell>
          <cell r="M73">
            <v>-10.128888888888888</v>
          </cell>
          <cell r="O73">
            <v>-3.2400000000000055</v>
          </cell>
        </row>
        <row r="74">
          <cell r="A74">
            <v>7.0000000000000018</v>
          </cell>
          <cell r="B74">
            <v>4.9999999999999982</v>
          </cell>
          <cell r="C74">
            <v>5.0000000000000018</v>
          </cell>
          <cell r="K74">
            <v>-7.0000000000000009</v>
          </cell>
          <cell r="M74">
            <v>-9.9999999999999982</v>
          </cell>
          <cell r="O74">
            <v>-4.0000000000000071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activeCell="Z13" sqref="Z13"/>
    </sheetView>
  </sheetViews>
  <sheetFormatPr defaultRowHeight="18.75" x14ac:dyDescent="0.3"/>
  <cols>
    <col min="1" max="13" width="3.77734375" customWidth="1"/>
    <col min="14" max="14" width="7.5546875" customWidth="1"/>
    <col min="15" max="16" width="3.77734375" customWidth="1"/>
  </cols>
  <sheetData>
    <row r="1" spans="1:16" ht="12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2.95" customHeight="1" x14ac:dyDescent="0.3">
      <c r="A2" s="2">
        <v>-7</v>
      </c>
      <c r="B2" s="2">
        <f t="shared" ref="B2:B65" si="0">-3/49*A2^2+8</f>
        <v>5</v>
      </c>
      <c r="C2" s="2">
        <f t="shared" ref="C2:C65" si="1">4/49*A2^2+1</f>
        <v>5</v>
      </c>
      <c r="D2" s="2"/>
      <c r="E2" s="2"/>
      <c r="F2" s="2"/>
      <c r="G2" s="2"/>
      <c r="H2" s="2"/>
      <c r="I2" s="2"/>
      <c r="J2" s="2">
        <f t="shared" ref="J2:J24" si="2">-1/16*(A2+3)^2-6</f>
        <v>-7</v>
      </c>
      <c r="K2" s="2"/>
      <c r="L2" s="2">
        <f t="shared" ref="L2:L38" si="3">1/9*(A2+4)^2-11</f>
        <v>-10</v>
      </c>
      <c r="M2" s="2"/>
      <c r="N2" s="2">
        <f t="shared" ref="N2:N15" si="4">-((A2+5)^2)</f>
        <v>-4</v>
      </c>
      <c r="O2" s="3"/>
      <c r="P2" s="2"/>
    </row>
    <row r="3" spans="1:16" ht="12.95" customHeight="1" x14ac:dyDescent="0.3">
      <c r="A3" s="2">
        <f t="shared" ref="A3:A14" si="5">A2+0.2</f>
        <v>-6.8</v>
      </c>
      <c r="B3" s="2">
        <f t="shared" si="0"/>
        <v>5.1689795918367345</v>
      </c>
      <c r="C3" s="2">
        <f t="shared" si="1"/>
        <v>4.7746938775510195</v>
      </c>
      <c r="D3" s="2">
        <f t="shared" ref="D3:D28" si="6">-0.75*(A3+4)^2+11</f>
        <v>5.120000000000001</v>
      </c>
      <c r="E3" s="2"/>
      <c r="F3" s="2"/>
      <c r="G3" s="2"/>
      <c r="H3" s="2"/>
      <c r="I3" s="2"/>
      <c r="J3" s="2">
        <f t="shared" si="2"/>
        <v>-6.9024999999999999</v>
      </c>
      <c r="K3" s="2"/>
      <c r="L3" s="2">
        <f t="shared" si="3"/>
        <v>-10.128888888888889</v>
      </c>
      <c r="M3" s="2"/>
      <c r="N3" s="2">
        <f t="shared" si="4"/>
        <v>-3.2399999999999993</v>
      </c>
      <c r="O3" s="2"/>
      <c r="P3" s="2"/>
    </row>
    <row r="4" spans="1:16" ht="12.95" customHeight="1" x14ac:dyDescent="0.3">
      <c r="A4" s="2">
        <f t="shared" si="5"/>
        <v>-6.6</v>
      </c>
      <c r="B4" s="2">
        <f t="shared" si="0"/>
        <v>5.3330612244897964</v>
      </c>
      <c r="C4" s="2">
        <f t="shared" si="1"/>
        <v>4.5559183673469379</v>
      </c>
      <c r="D4" s="2">
        <f t="shared" si="6"/>
        <v>5.9300000000000015</v>
      </c>
      <c r="E4" s="2"/>
      <c r="F4" s="2"/>
      <c r="G4" s="2"/>
      <c r="H4" s="2"/>
      <c r="I4" s="2"/>
      <c r="J4" s="2">
        <f t="shared" si="2"/>
        <v>-6.81</v>
      </c>
      <c r="K4" s="2"/>
      <c r="L4" s="2">
        <f t="shared" si="3"/>
        <v>-10.248888888888889</v>
      </c>
      <c r="M4" s="2"/>
      <c r="N4" s="2">
        <f t="shared" si="4"/>
        <v>-2.5599999999999987</v>
      </c>
      <c r="O4" s="2"/>
      <c r="P4" s="2"/>
    </row>
    <row r="5" spans="1:16" ht="12.95" customHeight="1" x14ac:dyDescent="0.3">
      <c r="A5" s="2">
        <f t="shared" si="5"/>
        <v>-6.3999999999999995</v>
      </c>
      <c r="B5" s="2">
        <f t="shared" si="0"/>
        <v>5.4922448979591838</v>
      </c>
      <c r="C5" s="2">
        <f t="shared" si="1"/>
        <v>4.3436734693877543</v>
      </c>
      <c r="D5" s="2">
        <f t="shared" si="6"/>
        <v>6.6800000000000024</v>
      </c>
      <c r="E5" s="2"/>
      <c r="F5" s="2"/>
      <c r="G5" s="2"/>
      <c r="H5" s="2"/>
      <c r="I5" s="2"/>
      <c r="J5" s="2">
        <f t="shared" si="2"/>
        <v>-6.7225000000000001</v>
      </c>
      <c r="K5" s="2"/>
      <c r="L5" s="2">
        <f t="shared" si="3"/>
        <v>-10.36</v>
      </c>
      <c r="M5" s="2"/>
      <c r="N5" s="2">
        <f t="shared" si="4"/>
        <v>-1.9599999999999984</v>
      </c>
      <c r="O5" s="2"/>
      <c r="P5" s="2"/>
    </row>
    <row r="6" spans="1:16" ht="12.95" customHeight="1" x14ac:dyDescent="0.3">
      <c r="A6" s="2">
        <f t="shared" si="5"/>
        <v>-6.1999999999999993</v>
      </c>
      <c r="B6" s="2">
        <f t="shared" si="0"/>
        <v>5.6465306122448986</v>
      </c>
      <c r="C6" s="2">
        <f t="shared" si="1"/>
        <v>4.1379591836734679</v>
      </c>
      <c r="D6" s="2">
        <f t="shared" si="6"/>
        <v>7.3700000000000019</v>
      </c>
      <c r="E6" s="2"/>
      <c r="F6" s="2"/>
      <c r="G6" s="2"/>
      <c r="H6" s="2"/>
      <c r="I6" s="2"/>
      <c r="J6" s="2">
        <f t="shared" si="2"/>
        <v>-6.64</v>
      </c>
      <c r="K6" s="2"/>
      <c r="L6" s="2">
        <f t="shared" si="3"/>
        <v>-10.462222222222223</v>
      </c>
      <c r="M6" s="2"/>
      <c r="N6" s="2">
        <f t="shared" si="4"/>
        <v>-1.4399999999999984</v>
      </c>
      <c r="O6" s="2"/>
      <c r="P6" s="2"/>
    </row>
    <row r="7" spans="1:16" ht="12.95" customHeight="1" x14ac:dyDescent="0.3">
      <c r="A7" s="2">
        <f t="shared" si="5"/>
        <v>-5.9999999999999991</v>
      </c>
      <c r="B7" s="2">
        <f t="shared" si="0"/>
        <v>5.7959183673469399</v>
      </c>
      <c r="C7" s="2">
        <f t="shared" si="1"/>
        <v>3.9387755102040805</v>
      </c>
      <c r="D7" s="2">
        <f t="shared" si="6"/>
        <v>8.0000000000000036</v>
      </c>
      <c r="E7" s="2"/>
      <c r="F7" s="2"/>
      <c r="G7" s="2"/>
      <c r="H7" s="2"/>
      <c r="I7" s="2"/>
      <c r="J7" s="2">
        <f t="shared" si="2"/>
        <v>-6.5625</v>
      </c>
      <c r="K7" s="2"/>
      <c r="L7" s="2">
        <f t="shared" si="3"/>
        <v>-10.555555555555555</v>
      </c>
      <c r="M7" s="2"/>
      <c r="N7" s="2">
        <f t="shared" si="4"/>
        <v>-0.99999999999999822</v>
      </c>
      <c r="O7" s="2"/>
      <c r="P7" s="2"/>
    </row>
    <row r="8" spans="1:16" ht="12.95" customHeight="1" x14ac:dyDescent="0.3">
      <c r="A8" s="2">
        <f t="shared" si="5"/>
        <v>-5.7999999999999989</v>
      </c>
      <c r="B8" s="2">
        <f t="shared" si="0"/>
        <v>5.9404081632653067</v>
      </c>
      <c r="C8" s="2">
        <f t="shared" si="1"/>
        <v>3.7461224489795906</v>
      </c>
      <c r="D8" s="2">
        <f t="shared" si="6"/>
        <v>8.5700000000000038</v>
      </c>
      <c r="E8" s="2"/>
      <c r="F8" s="2">
        <f t="shared" ref="F8:F24" si="7">-((A8+4)^2)+9</f>
        <v>5.7600000000000033</v>
      </c>
      <c r="G8" s="2"/>
      <c r="H8" s="2"/>
      <c r="I8" s="2"/>
      <c r="J8" s="2">
        <f t="shared" si="2"/>
        <v>-6.4899999999999993</v>
      </c>
      <c r="K8" s="2"/>
      <c r="L8" s="2">
        <f t="shared" si="3"/>
        <v>-10.64</v>
      </c>
      <c r="M8" s="2"/>
      <c r="N8" s="2">
        <f t="shared" si="4"/>
        <v>-0.63999999999999835</v>
      </c>
      <c r="O8" s="2"/>
      <c r="P8" s="2"/>
    </row>
    <row r="9" spans="1:16" ht="12.95" customHeight="1" x14ac:dyDescent="0.3">
      <c r="A9" s="2">
        <f t="shared" si="5"/>
        <v>-5.5999999999999988</v>
      </c>
      <c r="B9" s="2">
        <f t="shared" si="0"/>
        <v>6.080000000000001</v>
      </c>
      <c r="C9" s="2">
        <f t="shared" si="1"/>
        <v>3.5599999999999987</v>
      </c>
      <c r="D9" s="2">
        <f t="shared" si="6"/>
        <v>9.0800000000000036</v>
      </c>
      <c r="E9" s="2"/>
      <c r="F9" s="2">
        <f t="shared" si="7"/>
        <v>6.4400000000000039</v>
      </c>
      <c r="G9" s="2"/>
      <c r="H9" s="2"/>
      <c r="I9" s="2"/>
      <c r="J9" s="2">
        <f t="shared" si="2"/>
        <v>-6.4224999999999994</v>
      </c>
      <c r="K9" s="2"/>
      <c r="L9" s="2">
        <f t="shared" si="3"/>
        <v>-10.715555555555556</v>
      </c>
      <c r="M9" s="2"/>
      <c r="N9" s="2">
        <f t="shared" si="4"/>
        <v>-0.35999999999999849</v>
      </c>
      <c r="O9" s="2"/>
      <c r="P9" s="2"/>
    </row>
    <row r="10" spans="1:16" ht="12.95" customHeight="1" x14ac:dyDescent="0.3">
      <c r="A10" s="2">
        <f t="shared" si="5"/>
        <v>-5.3999999999999986</v>
      </c>
      <c r="B10" s="2">
        <f t="shared" si="0"/>
        <v>6.2146938775510208</v>
      </c>
      <c r="C10" s="2">
        <f t="shared" si="1"/>
        <v>3.3804081632653049</v>
      </c>
      <c r="D10" s="2">
        <f t="shared" si="6"/>
        <v>9.5300000000000029</v>
      </c>
      <c r="E10" s="2"/>
      <c r="F10" s="2">
        <f t="shared" si="7"/>
        <v>7.0400000000000045</v>
      </c>
      <c r="G10" s="2"/>
      <c r="H10" s="2"/>
      <c r="I10" s="2"/>
      <c r="J10" s="2">
        <f t="shared" si="2"/>
        <v>-6.3599999999999994</v>
      </c>
      <c r="K10" s="2"/>
      <c r="L10" s="2">
        <f t="shared" si="3"/>
        <v>-10.782222222222222</v>
      </c>
      <c r="M10" s="2"/>
      <c r="N10" s="2">
        <f t="shared" si="4"/>
        <v>-0.15999999999999887</v>
      </c>
      <c r="O10" s="2"/>
      <c r="P10" s="2"/>
    </row>
    <row r="11" spans="1:16" ht="12.95" customHeight="1" x14ac:dyDescent="0.3">
      <c r="A11" s="2">
        <f t="shared" si="5"/>
        <v>-5.1999999999999984</v>
      </c>
      <c r="B11" s="2">
        <f t="shared" si="0"/>
        <v>6.3444897959183688</v>
      </c>
      <c r="C11" s="2">
        <f t="shared" si="1"/>
        <v>3.2073469387755087</v>
      </c>
      <c r="D11" s="2">
        <f t="shared" si="6"/>
        <v>9.9200000000000035</v>
      </c>
      <c r="E11" s="2"/>
      <c r="F11" s="2">
        <f t="shared" si="7"/>
        <v>7.5600000000000041</v>
      </c>
      <c r="G11" s="2"/>
      <c r="H11" s="2"/>
      <c r="I11" s="2">
        <f t="shared" ref="I11:I65" si="8">4/9*A11^2-9</f>
        <v>3.0177777777777699</v>
      </c>
      <c r="J11" s="2">
        <f t="shared" si="2"/>
        <v>-6.3024999999999993</v>
      </c>
      <c r="K11" s="2"/>
      <c r="L11" s="2">
        <f t="shared" si="3"/>
        <v>-10.84</v>
      </c>
      <c r="M11" s="2"/>
      <c r="N11" s="2">
        <f t="shared" si="4"/>
        <v>-3.9999999999999362E-2</v>
      </c>
      <c r="O11" s="2"/>
      <c r="P11" s="2"/>
    </row>
    <row r="12" spans="1:16" ht="12.95" customHeight="1" x14ac:dyDescent="0.3">
      <c r="A12" s="2">
        <f t="shared" si="5"/>
        <v>-4.9999999999999982</v>
      </c>
      <c r="B12" s="2">
        <f t="shared" si="0"/>
        <v>6.4693877551020424</v>
      </c>
      <c r="C12" s="2">
        <f t="shared" si="1"/>
        <v>3.0408163265306105</v>
      </c>
      <c r="D12" s="2">
        <f t="shared" si="6"/>
        <v>10.250000000000004</v>
      </c>
      <c r="E12" s="2"/>
      <c r="F12" s="2">
        <f t="shared" si="7"/>
        <v>8.0000000000000036</v>
      </c>
      <c r="G12" s="2"/>
      <c r="H12" s="2"/>
      <c r="I12" s="2">
        <f t="shared" si="8"/>
        <v>2.1111111111111018</v>
      </c>
      <c r="J12" s="2">
        <f t="shared" si="2"/>
        <v>-6.25</v>
      </c>
      <c r="K12" s="2"/>
      <c r="L12" s="2">
        <f t="shared" si="3"/>
        <v>-10.888888888888889</v>
      </c>
      <c r="M12" s="2"/>
      <c r="N12" s="2">
        <f t="shared" si="4"/>
        <v>-3.1554436208840472E-30</v>
      </c>
      <c r="O12" s="2"/>
      <c r="P12" s="2"/>
    </row>
    <row r="13" spans="1:16" ht="12.95" customHeight="1" x14ac:dyDescent="0.3">
      <c r="A13" s="2">
        <f t="shared" si="5"/>
        <v>-4.799999999999998</v>
      </c>
      <c r="B13" s="2">
        <f t="shared" si="0"/>
        <v>6.5893877551020417</v>
      </c>
      <c r="C13" s="2">
        <f t="shared" si="1"/>
        <v>2.8808163265306108</v>
      </c>
      <c r="D13" s="2">
        <f t="shared" si="6"/>
        <v>10.520000000000003</v>
      </c>
      <c r="E13" s="2"/>
      <c r="F13" s="2">
        <f t="shared" si="7"/>
        <v>8.360000000000003</v>
      </c>
      <c r="G13" s="2"/>
      <c r="H13" s="2"/>
      <c r="I13" s="2">
        <f t="shared" si="8"/>
        <v>1.2399999999999913</v>
      </c>
      <c r="J13" s="2">
        <f t="shared" si="2"/>
        <v>-6.2024999999999997</v>
      </c>
      <c r="K13" s="2"/>
      <c r="L13" s="2">
        <f t="shared" si="3"/>
        <v>-10.928888888888888</v>
      </c>
      <c r="M13" s="2"/>
      <c r="N13" s="2">
        <f t="shared" si="4"/>
        <v>-4.0000000000000785E-2</v>
      </c>
      <c r="O13" s="2"/>
      <c r="P13" s="2"/>
    </row>
    <row r="14" spans="1:16" ht="12.95" customHeight="1" x14ac:dyDescent="0.3">
      <c r="A14" s="2">
        <f t="shared" si="5"/>
        <v>-4.5999999999999979</v>
      </c>
      <c r="B14" s="2">
        <f t="shared" si="0"/>
        <v>6.7044897959183682</v>
      </c>
      <c r="C14" s="2">
        <f t="shared" si="1"/>
        <v>2.7273469387755083</v>
      </c>
      <c r="D14" s="2">
        <f t="shared" si="6"/>
        <v>10.730000000000002</v>
      </c>
      <c r="E14" s="2"/>
      <c r="F14" s="2">
        <f t="shared" si="7"/>
        <v>8.6400000000000023</v>
      </c>
      <c r="G14" s="2"/>
      <c r="H14" s="2"/>
      <c r="I14" s="2">
        <f t="shared" si="8"/>
        <v>0.40444444444443484</v>
      </c>
      <c r="J14" s="2">
        <f t="shared" si="2"/>
        <v>-6.1599999999999993</v>
      </c>
      <c r="K14" s="2"/>
      <c r="L14" s="2">
        <f t="shared" si="3"/>
        <v>-10.96</v>
      </c>
      <c r="M14" s="2"/>
      <c r="N14" s="2">
        <f t="shared" si="4"/>
        <v>-0.1600000000000017</v>
      </c>
      <c r="O14" s="2"/>
      <c r="P14" s="2"/>
    </row>
    <row r="15" spans="1:16" ht="12.95" customHeight="1" x14ac:dyDescent="0.3">
      <c r="A15" s="2">
        <v>-4.5</v>
      </c>
      <c r="B15" s="2">
        <f t="shared" si="0"/>
        <v>6.7602040816326534</v>
      </c>
      <c r="C15" s="2">
        <f t="shared" si="1"/>
        <v>2.6530612244897958</v>
      </c>
      <c r="D15" s="2">
        <f t="shared" si="6"/>
        <v>10.8125</v>
      </c>
      <c r="E15" s="2"/>
      <c r="F15" s="2">
        <f t="shared" si="7"/>
        <v>8.75</v>
      </c>
      <c r="G15" s="2"/>
      <c r="H15" s="2"/>
      <c r="I15" s="2">
        <f t="shared" si="8"/>
        <v>0</v>
      </c>
      <c r="J15" s="2">
        <f t="shared" si="2"/>
        <v>-6.140625</v>
      </c>
      <c r="K15" s="2"/>
      <c r="L15" s="2">
        <f t="shared" si="3"/>
        <v>-10.972222222222221</v>
      </c>
      <c r="M15" s="2"/>
      <c r="N15" s="2">
        <f t="shared" si="4"/>
        <v>-0.25</v>
      </c>
      <c r="O15" s="2"/>
      <c r="P15" s="2"/>
    </row>
    <row r="16" spans="1:16" ht="12.95" customHeight="1" x14ac:dyDescent="0.3">
      <c r="A16" s="2">
        <f>-4.4</f>
        <v>-4.4000000000000004</v>
      </c>
      <c r="B16" s="2">
        <f t="shared" si="0"/>
        <v>6.8146938775510204</v>
      </c>
      <c r="C16" s="2">
        <f t="shared" si="1"/>
        <v>2.5804081632653064</v>
      </c>
      <c r="D16" s="2">
        <f t="shared" si="6"/>
        <v>10.879999999999999</v>
      </c>
      <c r="E16" s="2"/>
      <c r="F16" s="2">
        <f t="shared" si="7"/>
        <v>8.84</v>
      </c>
      <c r="G16" s="2"/>
      <c r="H16" s="2"/>
      <c r="I16" s="2">
        <f t="shared" si="8"/>
        <v>-0.39555555555555522</v>
      </c>
      <c r="J16" s="2">
        <f t="shared" si="2"/>
        <v>-6.1225000000000005</v>
      </c>
      <c r="K16" s="2"/>
      <c r="L16" s="2">
        <f t="shared" si="3"/>
        <v>-10.982222222222223</v>
      </c>
      <c r="M16" s="2"/>
      <c r="N16" s="2"/>
      <c r="O16" s="2"/>
      <c r="P16" s="2"/>
    </row>
    <row r="17" spans="1:16" ht="12.95" customHeight="1" x14ac:dyDescent="0.3">
      <c r="A17" s="2">
        <f t="shared" ref="A17:A37" si="9">A16+0.2</f>
        <v>-4.2</v>
      </c>
      <c r="B17" s="2">
        <f t="shared" si="0"/>
        <v>6.92</v>
      </c>
      <c r="C17" s="2">
        <f t="shared" si="1"/>
        <v>2.44</v>
      </c>
      <c r="D17" s="2">
        <f t="shared" si="6"/>
        <v>10.97</v>
      </c>
      <c r="E17" s="2"/>
      <c r="F17" s="2">
        <f t="shared" si="7"/>
        <v>8.9599999999999991</v>
      </c>
      <c r="G17" s="2"/>
      <c r="H17" s="2"/>
      <c r="I17" s="2">
        <f t="shared" si="8"/>
        <v>-1.1600000000000001</v>
      </c>
      <c r="J17" s="2">
        <f t="shared" si="2"/>
        <v>-6.09</v>
      </c>
      <c r="K17" s="2"/>
      <c r="L17" s="2">
        <f t="shared" si="3"/>
        <v>-10.995555555555555</v>
      </c>
      <c r="M17" s="2"/>
      <c r="N17" s="2"/>
      <c r="O17" s="2"/>
      <c r="P17" s="2"/>
    </row>
    <row r="18" spans="1:16" ht="12.95" customHeight="1" x14ac:dyDescent="0.3">
      <c r="A18" s="2">
        <f t="shared" si="9"/>
        <v>-4</v>
      </c>
      <c r="B18" s="2">
        <f t="shared" si="0"/>
        <v>7.0204081632653059</v>
      </c>
      <c r="C18" s="2">
        <f t="shared" si="1"/>
        <v>2.3061224489795915</v>
      </c>
      <c r="D18" s="2">
        <f t="shared" si="6"/>
        <v>11</v>
      </c>
      <c r="E18" s="2"/>
      <c r="F18" s="2">
        <f t="shared" si="7"/>
        <v>9</v>
      </c>
      <c r="G18" s="2"/>
      <c r="H18" s="2">
        <f t="shared" ref="H18:H58" si="10">4/9*A18^2-5</f>
        <v>2.1111111111111107</v>
      </c>
      <c r="I18" s="2">
        <f t="shared" si="8"/>
        <v>-1.8888888888888893</v>
      </c>
      <c r="J18" s="2">
        <f t="shared" si="2"/>
        <v>-6.0625</v>
      </c>
      <c r="K18" s="2"/>
      <c r="L18" s="2">
        <f t="shared" si="3"/>
        <v>-11</v>
      </c>
      <c r="M18" s="2"/>
      <c r="N18" s="2"/>
      <c r="O18" s="2"/>
      <c r="P18" s="2"/>
    </row>
    <row r="19" spans="1:16" ht="12.95" customHeight="1" x14ac:dyDescent="0.3">
      <c r="A19" s="2">
        <f t="shared" si="9"/>
        <v>-3.8</v>
      </c>
      <c r="B19" s="2">
        <f t="shared" si="0"/>
        <v>7.1159183673469393</v>
      </c>
      <c r="C19" s="2">
        <f t="shared" si="1"/>
        <v>2.1787755102040816</v>
      </c>
      <c r="D19" s="2">
        <f t="shared" si="6"/>
        <v>10.97</v>
      </c>
      <c r="E19" s="2"/>
      <c r="F19" s="2">
        <f t="shared" si="7"/>
        <v>8.9599999999999991</v>
      </c>
      <c r="G19" s="2"/>
      <c r="H19" s="2">
        <f t="shared" si="10"/>
        <v>1.4177777777777774</v>
      </c>
      <c r="I19" s="2">
        <f t="shared" si="8"/>
        <v>-2.5822222222222226</v>
      </c>
      <c r="J19" s="2">
        <f t="shared" si="2"/>
        <v>-6.04</v>
      </c>
      <c r="K19" s="2"/>
      <c r="L19" s="2">
        <f t="shared" si="3"/>
        <v>-10.995555555555555</v>
      </c>
      <c r="M19" s="2"/>
      <c r="N19" s="2"/>
      <c r="O19" s="2"/>
      <c r="P19" s="2"/>
    </row>
    <row r="20" spans="1:16" ht="12.95" customHeight="1" x14ac:dyDescent="0.3">
      <c r="A20" s="2">
        <f t="shared" si="9"/>
        <v>-3.5999999999999996</v>
      </c>
      <c r="B20" s="2">
        <f t="shared" si="0"/>
        <v>7.2065306122448982</v>
      </c>
      <c r="C20" s="2">
        <f t="shared" si="1"/>
        <v>2.0579591836734688</v>
      </c>
      <c r="D20" s="2">
        <f t="shared" si="6"/>
        <v>10.879999999999999</v>
      </c>
      <c r="E20" s="2"/>
      <c r="F20" s="2">
        <f t="shared" si="7"/>
        <v>8.84</v>
      </c>
      <c r="G20" s="2"/>
      <c r="H20" s="2">
        <f t="shared" si="10"/>
        <v>0.7599999999999989</v>
      </c>
      <c r="I20" s="2">
        <f t="shared" si="8"/>
        <v>-3.2400000000000011</v>
      </c>
      <c r="J20" s="2">
        <f t="shared" si="2"/>
        <v>-6.0225</v>
      </c>
      <c r="K20" s="2"/>
      <c r="L20" s="2">
        <f t="shared" si="3"/>
        <v>-10.982222222222223</v>
      </c>
      <c r="M20" s="2"/>
      <c r="N20" s="2"/>
      <c r="O20" s="2"/>
      <c r="P20" s="2"/>
    </row>
    <row r="21" spans="1:16" ht="12.95" customHeight="1" x14ac:dyDescent="0.3">
      <c r="A21" s="2">
        <f t="shared" si="9"/>
        <v>-3.3999999999999995</v>
      </c>
      <c r="B21" s="2">
        <f t="shared" si="0"/>
        <v>7.2922448979591836</v>
      </c>
      <c r="C21" s="2">
        <f t="shared" si="1"/>
        <v>1.9436734693877549</v>
      </c>
      <c r="D21" s="2">
        <f t="shared" si="6"/>
        <v>10.73</v>
      </c>
      <c r="E21" s="2"/>
      <c r="F21" s="2">
        <f t="shared" si="7"/>
        <v>8.6399999999999988</v>
      </c>
      <c r="G21" s="2"/>
      <c r="H21" s="2">
        <f t="shared" si="10"/>
        <v>0.13777777777777622</v>
      </c>
      <c r="I21" s="2">
        <f t="shared" si="8"/>
        <v>-3.8622222222222238</v>
      </c>
      <c r="J21" s="2">
        <f t="shared" si="2"/>
        <v>-6.01</v>
      </c>
      <c r="K21" s="2"/>
      <c r="L21" s="2">
        <f t="shared" si="3"/>
        <v>-10.959999999999999</v>
      </c>
      <c r="M21" s="2"/>
      <c r="N21" s="2"/>
      <c r="O21" s="2"/>
      <c r="P21" s="2"/>
    </row>
    <row r="22" spans="1:16" ht="12.95" customHeight="1" x14ac:dyDescent="0.3">
      <c r="A22" s="2">
        <f t="shared" si="9"/>
        <v>-3.1999999999999993</v>
      </c>
      <c r="B22" s="2">
        <f t="shared" si="0"/>
        <v>7.3730612244897964</v>
      </c>
      <c r="C22" s="2">
        <f t="shared" si="1"/>
        <v>1.8359183673469381</v>
      </c>
      <c r="D22" s="2">
        <f t="shared" si="6"/>
        <v>10.52</v>
      </c>
      <c r="E22" s="2"/>
      <c r="F22" s="2">
        <f t="shared" si="7"/>
        <v>8.36</v>
      </c>
      <c r="G22" s="2"/>
      <c r="H22" s="2">
        <f t="shared" si="10"/>
        <v>-0.44888888888889156</v>
      </c>
      <c r="I22" s="2">
        <f t="shared" si="8"/>
        <v>-4.4488888888888916</v>
      </c>
      <c r="J22" s="2">
        <f t="shared" si="2"/>
        <v>-6.0025000000000004</v>
      </c>
      <c r="K22" s="2"/>
      <c r="L22" s="2">
        <f t="shared" si="3"/>
        <v>-10.928888888888888</v>
      </c>
      <c r="M22" s="2"/>
      <c r="N22" s="2"/>
      <c r="O22" s="2"/>
      <c r="P22" s="2"/>
    </row>
    <row r="23" spans="1:16" ht="12.95" customHeight="1" x14ac:dyDescent="0.3">
      <c r="A23" s="2">
        <f t="shared" si="9"/>
        <v>-2.9999999999999991</v>
      </c>
      <c r="B23" s="2">
        <f t="shared" si="0"/>
        <v>7.4489795918367347</v>
      </c>
      <c r="C23" s="2">
        <f t="shared" si="1"/>
        <v>1.7346938775510199</v>
      </c>
      <c r="D23" s="2">
        <f t="shared" si="6"/>
        <v>10.249999999999998</v>
      </c>
      <c r="E23" s="2"/>
      <c r="F23" s="2">
        <f t="shared" si="7"/>
        <v>7.9999999999999982</v>
      </c>
      <c r="G23" s="2"/>
      <c r="H23" s="2">
        <f t="shared" si="10"/>
        <v>-1.0000000000000027</v>
      </c>
      <c r="I23" s="2">
        <f t="shared" si="8"/>
        <v>-5.0000000000000027</v>
      </c>
      <c r="J23" s="2">
        <f t="shared" si="2"/>
        <v>-6</v>
      </c>
      <c r="K23" s="2"/>
      <c r="L23" s="2">
        <f t="shared" si="3"/>
        <v>-10.888888888888889</v>
      </c>
      <c r="M23" s="2"/>
      <c r="N23" s="2"/>
      <c r="O23" s="2"/>
      <c r="P23" s="2">
        <f t="shared" ref="P23:P53" si="11">2/9*A23^2+2</f>
        <v>3.9999999999999987</v>
      </c>
    </row>
    <row r="24" spans="1:16" ht="12.95" customHeight="1" x14ac:dyDescent="0.3">
      <c r="A24" s="2">
        <f t="shared" si="9"/>
        <v>-2.7999999999999989</v>
      </c>
      <c r="B24" s="2">
        <f t="shared" si="0"/>
        <v>7.5200000000000005</v>
      </c>
      <c r="C24" s="2">
        <f t="shared" si="1"/>
        <v>1.6399999999999995</v>
      </c>
      <c r="D24" s="2">
        <f t="shared" si="6"/>
        <v>9.9199999999999982</v>
      </c>
      <c r="E24" s="2"/>
      <c r="F24" s="2">
        <f t="shared" si="7"/>
        <v>7.5599999999999969</v>
      </c>
      <c r="G24" s="2"/>
      <c r="H24" s="2">
        <f t="shared" si="10"/>
        <v>-1.5155555555555584</v>
      </c>
      <c r="I24" s="2">
        <f t="shared" si="8"/>
        <v>-5.515555555555558</v>
      </c>
      <c r="J24" s="2">
        <f t="shared" si="2"/>
        <v>-6.0025000000000004</v>
      </c>
      <c r="K24" s="2"/>
      <c r="L24" s="2">
        <f t="shared" si="3"/>
        <v>-10.84</v>
      </c>
      <c r="M24" s="2"/>
      <c r="N24" s="2"/>
      <c r="O24" s="2"/>
      <c r="P24" s="2">
        <f t="shared" si="11"/>
        <v>3.742222222222221</v>
      </c>
    </row>
    <row r="25" spans="1:16" ht="12.95" customHeight="1" x14ac:dyDescent="0.3">
      <c r="A25" s="2">
        <f t="shared" si="9"/>
        <v>-2.5999999999999988</v>
      </c>
      <c r="B25" s="2">
        <f t="shared" si="0"/>
        <v>7.5861224489795926</v>
      </c>
      <c r="C25" s="2">
        <f t="shared" si="1"/>
        <v>1.5518367346938771</v>
      </c>
      <c r="D25" s="2">
        <f t="shared" si="6"/>
        <v>9.5299999999999976</v>
      </c>
      <c r="E25" s="2"/>
      <c r="F25" s="2"/>
      <c r="G25" s="2"/>
      <c r="H25" s="2">
        <f t="shared" si="10"/>
        <v>-1.9955555555555584</v>
      </c>
      <c r="I25" s="2">
        <f t="shared" si="8"/>
        <v>-5.9955555555555584</v>
      </c>
      <c r="J25" s="2"/>
      <c r="K25" s="2"/>
      <c r="L25" s="2">
        <f t="shared" si="3"/>
        <v>-10.782222222222222</v>
      </c>
      <c r="M25" s="2"/>
      <c r="N25" s="2"/>
      <c r="O25" s="2"/>
      <c r="P25" s="2">
        <f t="shared" si="11"/>
        <v>3.5022222222222208</v>
      </c>
    </row>
    <row r="26" spans="1:16" ht="12.95" customHeight="1" x14ac:dyDescent="0.3">
      <c r="A26" s="2">
        <f t="shared" si="9"/>
        <v>-2.3999999999999986</v>
      </c>
      <c r="B26" s="2">
        <f t="shared" si="0"/>
        <v>7.6473469387755104</v>
      </c>
      <c r="C26" s="2">
        <f t="shared" si="1"/>
        <v>1.4702040816326525</v>
      </c>
      <c r="D26" s="2">
        <f t="shared" si="6"/>
        <v>9.0799999999999965</v>
      </c>
      <c r="E26" s="2"/>
      <c r="F26" s="2"/>
      <c r="G26" s="2"/>
      <c r="H26" s="2">
        <f t="shared" si="10"/>
        <v>-2.4400000000000031</v>
      </c>
      <c r="I26" s="2">
        <f t="shared" si="8"/>
        <v>-6.4400000000000031</v>
      </c>
      <c r="J26" s="2"/>
      <c r="K26" s="2"/>
      <c r="L26" s="2">
        <f t="shared" si="3"/>
        <v>-10.715555555555556</v>
      </c>
      <c r="M26" s="2"/>
      <c r="N26" s="2"/>
      <c r="O26" s="2"/>
      <c r="P26" s="2">
        <f t="shared" si="11"/>
        <v>3.2799999999999985</v>
      </c>
    </row>
    <row r="27" spans="1:16" ht="12.95" customHeight="1" x14ac:dyDescent="0.3">
      <c r="A27" s="2">
        <f t="shared" si="9"/>
        <v>-2.1999999999999984</v>
      </c>
      <c r="B27" s="2">
        <f t="shared" si="0"/>
        <v>7.7036734693877555</v>
      </c>
      <c r="C27" s="2">
        <f t="shared" si="1"/>
        <v>1.3951020408163259</v>
      </c>
      <c r="D27" s="2">
        <f t="shared" si="6"/>
        <v>8.5699999999999967</v>
      </c>
      <c r="E27" s="2"/>
      <c r="F27" s="2"/>
      <c r="G27" s="2"/>
      <c r="H27" s="2">
        <f t="shared" si="10"/>
        <v>-2.8488888888888924</v>
      </c>
      <c r="I27" s="2">
        <f t="shared" si="8"/>
        <v>-6.8488888888888919</v>
      </c>
      <c r="J27" s="2"/>
      <c r="K27" s="2"/>
      <c r="L27" s="2">
        <f t="shared" si="3"/>
        <v>-10.639999999999999</v>
      </c>
      <c r="M27" s="2"/>
      <c r="N27" s="2"/>
      <c r="O27" s="2"/>
      <c r="P27" s="2">
        <f t="shared" si="11"/>
        <v>3.075555555555554</v>
      </c>
    </row>
    <row r="28" spans="1:16" ht="12.95" customHeight="1" x14ac:dyDescent="0.3">
      <c r="A28" s="2">
        <f t="shared" si="9"/>
        <v>-1.9999999999999984</v>
      </c>
      <c r="B28" s="2">
        <f t="shared" si="0"/>
        <v>7.7551020408163271</v>
      </c>
      <c r="C28" s="2">
        <f t="shared" si="1"/>
        <v>1.3265306122448974</v>
      </c>
      <c r="D28" s="2">
        <f t="shared" si="6"/>
        <v>7.9999999999999947</v>
      </c>
      <c r="E28" s="2"/>
      <c r="F28" s="2"/>
      <c r="G28" s="2"/>
      <c r="H28" s="2">
        <f t="shared" si="10"/>
        <v>-3.222222222222225</v>
      </c>
      <c r="I28" s="2">
        <f t="shared" si="8"/>
        <v>-7.222222222222225</v>
      </c>
      <c r="J28" s="2"/>
      <c r="K28" s="2"/>
      <c r="L28" s="2">
        <f t="shared" si="3"/>
        <v>-10.555555555555555</v>
      </c>
      <c r="M28" s="2"/>
      <c r="N28" s="2"/>
      <c r="O28" s="2"/>
      <c r="P28" s="2">
        <f t="shared" si="11"/>
        <v>2.8888888888888875</v>
      </c>
    </row>
    <row r="29" spans="1:16" ht="12.95" customHeight="1" x14ac:dyDescent="0.3">
      <c r="A29" s="2">
        <f t="shared" si="9"/>
        <v>-1.7999999999999985</v>
      </c>
      <c r="B29" s="2">
        <f t="shared" si="0"/>
        <v>7.8016326530612252</v>
      </c>
      <c r="C29" s="2">
        <f t="shared" si="1"/>
        <v>1.264489795918367</v>
      </c>
      <c r="D29" s="2"/>
      <c r="E29" s="2"/>
      <c r="F29" s="2"/>
      <c r="G29" s="2"/>
      <c r="H29" s="2">
        <f t="shared" si="10"/>
        <v>-3.5600000000000023</v>
      </c>
      <c r="I29" s="2">
        <f t="shared" si="8"/>
        <v>-7.5600000000000023</v>
      </c>
      <c r="J29" s="2"/>
      <c r="K29" s="2"/>
      <c r="L29" s="2">
        <f t="shared" si="3"/>
        <v>-10.462222222222222</v>
      </c>
      <c r="M29" s="2"/>
      <c r="N29" s="2"/>
      <c r="O29" s="2"/>
      <c r="P29" s="2">
        <f t="shared" si="11"/>
        <v>2.7199999999999989</v>
      </c>
    </row>
    <row r="30" spans="1:16" ht="12.95" customHeight="1" x14ac:dyDescent="0.3">
      <c r="A30" s="2">
        <f t="shared" si="9"/>
        <v>-1.5999999999999985</v>
      </c>
      <c r="B30" s="2">
        <f t="shared" si="0"/>
        <v>7.8432653061224489</v>
      </c>
      <c r="C30" s="2">
        <f t="shared" si="1"/>
        <v>1.2089795918367343</v>
      </c>
      <c r="D30" s="2"/>
      <c r="E30" s="2"/>
      <c r="F30" s="2"/>
      <c r="G30" s="2"/>
      <c r="H30" s="2">
        <f t="shared" si="10"/>
        <v>-3.8622222222222247</v>
      </c>
      <c r="I30" s="2">
        <f t="shared" si="8"/>
        <v>-7.8622222222222247</v>
      </c>
      <c r="J30" s="2"/>
      <c r="K30" s="2"/>
      <c r="L30" s="2">
        <f t="shared" si="3"/>
        <v>-10.36</v>
      </c>
      <c r="M30" s="2"/>
      <c r="N30" s="2"/>
      <c r="O30" s="2"/>
      <c r="P30" s="2">
        <f t="shared" si="11"/>
        <v>2.5688888888888877</v>
      </c>
    </row>
    <row r="31" spans="1:16" ht="12.95" customHeight="1" x14ac:dyDescent="0.3">
      <c r="A31" s="2">
        <f t="shared" si="9"/>
        <v>-1.3999999999999986</v>
      </c>
      <c r="B31" s="2">
        <f t="shared" si="0"/>
        <v>7.88</v>
      </c>
      <c r="C31" s="2">
        <f t="shared" si="1"/>
        <v>1.1599999999999997</v>
      </c>
      <c r="D31" s="2"/>
      <c r="E31" s="2"/>
      <c r="F31" s="2"/>
      <c r="G31" s="2"/>
      <c r="H31" s="2">
        <f t="shared" si="10"/>
        <v>-4.1288888888888904</v>
      </c>
      <c r="I31" s="2">
        <f t="shared" si="8"/>
        <v>-8.1288888888888913</v>
      </c>
      <c r="J31" s="2"/>
      <c r="K31" s="2"/>
      <c r="L31" s="2">
        <f t="shared" si="3"/>
        <v>-10.248888888888889</v>
      </c>
      <c r="M31" s="2"/>
      <c r="N31" s="2"/>
      <c r="O31" s="2"/>
      <c r="P31" s="2">
        <f t="shared" si="11"/>
        <v>2.4355555555555548</v>
      </c>
    </row>
    <row r="32" spans="1:16" ht="12.95" customHeight="1" x14ac:dyDescent="0.3">
      <c r="A32" s="2">
        <f t="shared" si="9"/>
        <v>-1.1999999999999986</v>
      </c>
      <c r="B32" s="2">
        <f t="shared" si="0"/>
        <v>7.9118367346938774</v>
      </c>
      <c r="C32" s="2">
        <f t="shared" si="1"/>
        <v>1.1175510204081629</v>
      </c>
      <c r="D32" s="2"/>
      <c r="E32" s="2"/>
      <c r="F32" s="2"/>
      <c r="G32" s="2"/>
      <c r="H32" s="2">
        <f t="shared" si="10"/>
        <v>-4.3600000000000012</v>
      </c>
      <c r="I32" s="2">
        <f t="shared" si="8"/>
        <v>-8.3600000000000012</v>
      </c>
      <c r="J32" s="2"/>
      <c r="K32" s="2"/>
      <c r="L32" s="2">
        <f t="shared" si="3"/>
        <v>-10.128888888888888</v>
      </c>
      <c r="M32" s="2"/>
      <c r="N32" s="2"/>
      <c r="O32" s="2"/>
      <c r="P32" s="2">
        <f t="shared" si="11"/>
        <v>2.3199999999999994</v>
      </c>
    </row>
    <row r="33" spans="1:16" ht="12.95" customHeight="1" x14ac:dyDescent="0.3">
      <c r="A33" s="2">
        <f t="shared" si="9"/>
        <v>-0.99999999999999867</v>
      </c>
      <c r="B33" s="2">
        <f t="shared" si="0"/>
        <v>7.9387755102040822</v>
      </c>
      <c r="C33" s="2">
        <f t="shared" si="1"/>
        <v>1.0816326530612244</v>
      </c>
      <c r="D33" s="2"/>
      <c r="E33" s="2"/>
      <c r="F33" s="2"/>
      <c r="G33" s="2"/>
      <c r="H33" s="2">
        <f t="shared" si="10"/>
        <v>-4.5555555555555571</v>
      </c>
      <c r="I33" s="2">
        <f t="shared" si="8"/>
        <v>-8.5555555555555571</v>
      </c>
      <c r="J33" s="2"/>
      <c r="K33" s="2"/>
      <c r="L33" s="2">
        <f t="shared" si="3"/>
        <v>-10</v>
      </c>
      <c r="M33" s="2"/>
      <c r="N33" s="2"/>
      <c r="O33" s="2"/>
      <c r="P33" s="2">
        <f t="shared" si="11"/>
        <v>2.2222222222222214</v>
      </c>
    </row>
    <row r="34" spans="1:16" ht="12.95" customHeight="1" x14ac:dyDescent="0.3">
      <c r="A34" s="2">
        <f t="shared" si="9"/>
        <v>-0.79999999999999871</v>
      </c>
      <c r="B34" s="2">
        <f t="shared" si="0"/>
        <v>7.9608163265306127</v>
      </c>
      <c r="C34" s="2">
        <f t="shared" si="1"/>
        <v>1.0522448979591834</v>
      </c>
      <c r="D34" s="2"/>
      <c r="E34" s="2"/>
      <c r="F34" s="2"/>
      <c r="G34" s="2"/>
      <c r="H34" s="2">
        <f t="shared" si="10"/>
        <v>-4.7155555555555564</v>
      </c>
      <c r="I34" s="2">
        <f t="shared" si="8"/>
        <v>-8.7155555555555573</v>
      </c>
      <c r="J34" s="2"/>
      <c r="K34" s="2"/>
      <c r="L34" s="2">
        <f t="shared" si="3"/>
        <v>-9.862222222222222</v>
      </c>
      <c r="M34" s="2"/>
      <c r="N34" s="2"/>
      <c r="O34" s="2"/>
      <c r="P34" s="2">
        <f t="shared" si="11"/>
        <v>2.1422222222222218</v>
      </c>
    </row>
    <row r="35" spans="1:16" ht="12.95" customHeight="1" x14ac:dyDescent="0.3">
      <c r="A35" s="2">
        <f t="shared" si="9"/>
        <v>-0.59999999999999876</v>
      </c>
      <c r="B35" s="2">
        <f t="shared" si="0"/>
        <v>7.9779591836734696</v>
      </c>
      <c r="C35" s="2">
        <f t="shared" si="1"/>
        <v>1.0293877551020407</v>
      </c>
      <c r="D35" s="2"/>
      <c r="E35" s="2"/>
      <c r="F35" s="2"/>
      <c r="G35" s="2"/>
      <c r="H35" s="2">
        <f t="shared" si="10"/>
        <v>-4.8400000000000007</v>
      </c>
      <c r="I35" s="2">
        <f t="shared" si="8"/>
        <v>-8.84</v>
      </c>
      <c r="J35" s="2"/>
      <c r="K35" s="2"/>
      <c r="L35" s="2">
        <f t="shared" si="3"/>
        <v>-9.7155555555555555</v>
      </c>
      <c r="M35" s="2"/>
      <c r="N35" s="2"/>
      <c r="O35" s="2"/>
      <c r="P35" s="2">
        <f t="shared" si="11"/>
        <v>2.0799999999999996</v>
      </c>
    </row>
    <row r="36" spans="1:16" ht="12.95" customHeight="1" x14ac:dyDescent="0.3">
      <c r="A36" s="2">
        <f t="shared" si="9"/>
        <v>-0.39999999999999875</v>
      </c>
      <c r="B36" s="2">
        <f t="shared" si="0"/>
        <v>7.9902040816326529</v>
      </c>
      <c r="C36" s="2">
        <f t="shared" si="1"/>
        <v>1.0130612244897959</v>
      </c>
      <c r="D36" s="2"/>
      <c r="E36" s="2"/>
      <c r="F36" s="2"/>
      <c r="G36" s="2"/>
      <c r="H36" s="2">
        <f t="shared" si="10"/>
        <v>-4.9288888888888893</v>
      </c>
      <c r="I36" s="2">
        <f t="shared" si="8"/>
        <v>-8.9288888888888902</v>
      </c>
      <c r="J36" s="2"/>
      <c r="K36" s="2"/>
      <c r="L36" s="2">
        <f t="shared" si="3"/>
        <v>-9.5599999999999987</v>
      </c>
      <c r="M36" s="2"/>
      <c r="N36" s="2"/>
      <c r="O36" s="2"/>
      <c r="P36" s="2">
        <f t="shared" si="11"/>
        <v>2.0355555555555553</v>
      </c>
    </row>
    <row r="37" spans="1:16" ht="12.95" customHeight="1" x14ac:dyDescent="0.3">
      <c r="A37" s="2">
        <f t="shared" si="9"/>
        <v>-0.19999999999999873</v>
      </c>
      <c r="B37" s="2">
        <f t="shared" si="0"/>
        <v>7.9975510204081637</v>
      </c>
      <c r="C37" s="2">
        <f t="shared" si="1"/>
        <v>1.003265306122449</v>
      </c>
      <c r="D37" s="2"/>
      <c r="E37" s="2"/>
      <c r="F37" s="2"/>
      <c r="G37" s="2"/>
      <c r="H37" s="2">
        <f t="shared" si="10"/>
        <v>-4.9822222222222221</v>
      </c>
      <c r="I37" s="2">
        <f t="shared" si="8"/>
        <v>-8.982222222222223</v>
      </c>
      <c r="J37" s="2"/>
      <c r="K37" s="2"/>
      <c r="L37" s="2">
        <f t="shared" si="3"/>
        <v>-9.3955555555555552</v>
      </c>
      <c r="M37" s="2"/>
      <c r="N37" s="2"/>
      <c r="O37" s="2"/>
      <c r="P37" s="2">
        <f t="shared" si="11"/>
        <v>2.0088888888888889</v>
      </c>
    </row>
    <row r="38" spans="1:16" ht="12.95" customHeight="1" x14ac:dyDescent="0.3">
      <c r="A38" s="2">
        <v>0</v>
      </c>
      <c r="B38" s="2">
        <f t="shared" si="0"/>
        <v>8</v>
      </c>
      <c r="C38" s="2">
        <f t="shared" si="1"/>
        <v>1</v>
      </c>
      <c r="D38" s="2"/>
      <c r="E38" s="2"/>
      <c r="F38" s="2"/>
      <c r="G38" s="2"/>
      <c r="H38" s="2">
        <f t="shared" si="10"/>
        <v>-5</v>
      </c>
      <c r="I38" s="2">
        <f t="shared" si="8"/>
        <v>-9</v>
      </c>
      <c r="J38" s="2"/>
      <c r="K38" s="2"/>
      <c r="L38" s="2">
        <f t="shared" si="3"/>
        <v>-9.2222222222222214</v>
      </c>
      <c r="M38" s="2">
        <f t="shared" ref="M38:M74" si="12">1/9*(A38-4)^2-11</f>
        <v>-9.2222222222222214</v>
      </c>
      <c r="N38" s="2"/>
      <c r="O38" s="2"/>
      <c r="P38" s="2">
        <f t="shared" si="11"/>
        <v>2</v>
      </c>
    </row>
    <row r="39" spans="1:16" ht="12.95" customHeight="1" x14ac:dyDescent="0.3">
      <c r="A39" s="2">
        <f t="shared" ref="A39:A60" si="13">A38+0.2</f>
        <v>0.2</v>
      </c>
      <c r="B39" s="2">
        <f t="shared" si="0"/>
        <v>7.9975510204081637</v>
      </c>
      <c r="C39" s="2">
        <f t="shared" si="1"/>
        <v>1.003265306122449</v>
      </c>
      <c r="D39" s="2"/>
      <c r="E39" s="2"/>
      <c r="F39" s="2"/>
      <c r="G39" s="2"/>
      <c r="H39" s="2">
        <f t="shared" si="10"/>
        <v>-4.9822222222222221</v>
      </c>
      <c r="I39" s="2">
        <f t="shared" si="8"/>
        <v>-8.982222222222223</v>
      </c>
      <c r="J39" s="2"/>
      <c r="K39" s="2"/>
      <c r="L39" s="2"/>
      <c r="M39" s="2">
        <f t="shared" si="12"/>
        <v>-9.3955555555555552</v>
      </c>
      <c r="N39" s="2"/>
      <c r="O39" s="2"/>
      <c r="P39" s="2">
        <f t="shared" si="11"/>
        <v>2.0088888888888889</v>
      </c>
    </row>
    <row r="40" spans="1:16" ht="12.95" customHeight="1" x14ac:dyDescent="0.3">
      <c r="A40" s="2">
        <f t="shared" si="13"/>
        <v>0.4</v>
      </c>
      <c r="B40" s="2">
        <f t="shared" si="0"/>
        <v>7.9902040816326529</v>
      </c>
      <c r="C40" s="2">
        <f t="shared" si="1"/>
        <v>1.0130612244897959</v>
      </c>
      <c r="D40" s="2"/>
      <c r="E40" s="2"/>
      <c r="F40" s="2"/>
      <c r="G40" s="2"/>
      <c r="H40" s="2">
        <f t="shared" si="10"/>
        <v>-4.9288888888888884</v>
      </c>
      <c r="I40" s="2">
        <f t="shared" si="8"/>
        <v>-8.9288888888888884</v>
      </c>
      <c r="J40" s="2"/>
      <c r="K40" s="2"/>
      <c r="L40" s="2"/>
      <c r="M40" s="2">
        <f t="shared" si="12"/>
        <v>-9.56</v>
      </c>
      <c r="N40" s="2"/>
      <c r="O40" s="2"/>
      <c r="P40" s="2">
        <f t="shared" si="11"/>
        <v>2.0355555555555558</v>
      </c>
    </row>
    <row r="41" spans="1:16" ht="12.95" customHeight="1" x14ac:dyDescent="0.3">
      <c r="A41" s="2">
        <f t="shared" si="13"/>
        <v>0.60000000000000009</v>
      </c>
      <c r="B41" s="2">
        <f t="shared" si="0"/>
        <v>7.9779591836734696</v>
      </c>
      <c r="C41" s="2">
        <f t="shared" si="1"/>
        <v>1.0293877551020407</v>
      </c>
      <c r="D41" s="2"/>
      <c r="E41" s="2"/>
      <c r="F41" s="2"/>
      <c r="G41" s="2"/>
      <c r="H41" s="2">
        <f t="shared" si="10"/>
        <v>-4.84</v>
      </c>
      <c r="I41" s="2">
        <f t="shared" si="8"/>
        <v>-8.84</v>
      </c>
      <c r="J41" s="2"/>
      <c r="K41" s="2"/>
      <c r="L41" s="2"/>
      <c r="M41" s="2">
        <f t="shared" si="12"/>
        <v>-9.7155555555555555</v>
      </c>
      <c r="N41" s="2"/>
      <c r="O41" s="2"/>
      <c r="P41" s="2">
        <f t="shared" si="11"/>
        <v>2.08</v>
      </c>
    </row>
    <row r="42" spans="1:16" ht="12.95" customHeight="1" x14ac:dyDescent="0.3">
      <c r="A42" s="2">
        <f t="shared" si="13"/>
        <v>0.8</v>
      </c>
      <c r="B42" s="2">
        <f t="shared" si="0"/>
        <v>7.9608163265306127</v>
      </c>
      <c r="C42" s="2">
        <f t="shared" si="1"/>
        <v>1.0522448979591836</v>
      </c>
      <c r="D42" s="2"/>
      <c r="E42" s="2"/>
      <c r="F42" s="2"/>
      <c r="G42" s="2"/>
      <c r="H42" s="2">
        <f t="shared" si="10"/>
        <v>-4.7155555555555555</v>
      </c>
      <c r="I42" s="2">
        <f t="shared" si="8"/>
        <v>-8.7155555555555555</v>
      </c>
      <c r="J42" s="2"/>
      <c r="K42" s="2"/>
      <c r="L42" s="2"/>
      <c r="M42" s="2">
        <f t="shared" si="12"/>
        <v>-9.862222222222222</v>
      </c>
      <c r="N42" s="2"/>
      <c r="O42" s="2"/>
      <c r="P42" s="2">
        <f t="shared" si="11"/>
        <v>2.1422222222222222</v>
      </c>
    </row>
    <row r="43" spans="1:16" ht="12.95" customHeight="1" x14ac:dyDescent="0.3">
      <c r="A43" s="2">
        <f t="shared" si="13"/>
        <v>1</v>
      </c>
      <c r="B43" s="2">
        <f t="shared" si="0"/>
        <v>7.9387755102040813</v>
      </c>
      <c r="C43" s="2">
        <f t="shared" si="1"/>
        <v>1.0816326530612246</v>
      </c>
      <c r="D43" s="2"/>
      <c r="E43" s="2"/>
      <c r="F43" s="2"/>
      <c r="G43" s="2"/>
      <c r="H43" s="2">
        <f t="shared" si="10"/>
        <v>-4.5555555555555554</v>
      </c>
      <c r="I43" s="2">
        <f t="shared" si="8"/>
        <v>-8.5555555555555554</v>
      </c>
      <c r="J43" s="2"/>
      <c r="K43" s="2"/>
      <c r="L43" s="2"/>
      <c r="M43" s="2">
        <f t="shared" si="12"/>
        <v>-10</v>
      </c>
      <c r="N43" s="2"/>
      <c r="O43" s="2"/>
      <c r="P43" s="2">
        <f t="shared" si="11"/>
        <v>2.2222222222222223</v>
      </c>
    </row>
    <row r="44" spans="1:16" ht="12.95" customHeight="1" x14ac:dyDescent="0.3">
      <c r="A44" s="2">
        <f t="shared" si="13"/>
        <v>1.2</v>
      </c>
      <c r="B44" s="2">
        <f t="shared" si="0"/>
        <v>7.9118367346938774</v>
      </c>
      <c r="C44" s="2">
        <f t="shared" si="1"/>
        <v>1.1175510204081633</v>
      </c>
      <c r="D44" s="2"/>
      <c r="E44" s="2"/>
      <c r="F44" s="2"/>
      <c r="G44" s="2"/>
      <c r="H44" s="2">
        <f t="shared" si="10"/>
        <v>-4.3600000000000003</v>
      </c>
      <c r="I44" s="2">
        <f t="shared" si="8"/>
        <v>-8.36</v>
      </c>
      <c r="J44" s="2"/>
      <c r="K44" s="2"/>
      <c r="L44" s="2"/>
      <c r="M44" s="2">
        <f t="shared" si="12"/>
        <v>-10.128888888888889</v>
      </c>
      <c r="N44" s="2"/>
      <c r="O44" s="2"/>
      <c r="P44" s="2">
        <f t="shared" si="11"/>
        <v>2.3199999999999998</v>
      </c>
    </row>
    <row r="45" spans="1:16" ht="12.95" customHeight="1" x14ac:dyDescent="0.3">
      <c r="A45" s="2">
        <f t="shared" si="13"/>
        <v>1.4</v>
      </c>
      <c r="B45" s="2">
        <f t="shared" si="0"/>
        <v>7.88</v>
      </c>
      <c r="C45" s="2">
        <f t="shared" si="1"/>
        <v>1.1599999999999999</v>
      </c>
      <c r="D45" s="2"/>
      <c r="E45" s="2"/>
      <c r="F45" s="2"/>
      <c r="G45" s="2"/>
      <c r="H45" s="2">
        <f t="shared" si="10"/>
        <v>-4.1288888888888895</v>
      </c>
      <c r="I45" s="2">
        <f t="shared" si="8"/>
        <v>-8.1288888888888895</v>
      </c>
      <c r="J45" s="2"/>
      <c r="K45" s="2"/>
      <c r="L45" s="2"/>
      <c r="M45" s="2">
        <f t="shared" si="12"/>
        <v>-10.248888888888889</v>
      </c>
      <c r="N45" s="2"/>
      <c r="O45" s="2"/>
      <c r="P45" s="2">
        <f t="shared" si="11"/>
        <v>2.4355555555555553</v>
      </c>
    </row>
    <row r="46" spans="1:16" ht="12.95" customHeight="1" x14ac:dyDescent="0.3">
      <c r="A46" s="2">
        <f t="shared" si="13"/>
        <v>1.5999999999999999</v>
      </c>
      <c r="B46" s="2">
        <f t="shared" si="0"/>
        <v>7.8432653061224489</v>
      </c>
      <c r="C46" s="2">
        <f t="shared" si="1"/>
        <v>1.2089795918367345</v>
      </c>
      <c r="D46" s="2"/>
      <c r="E46" s="2"/>
      <c r="F46" s="2"/>
      <c r="G46" s="2"/>
      <c r="H46" s="2">
        <f t="shared" si="10"/>
        <v>-3.8622222222222224</v>
      </c>
      <c r="I46" s="2">
        <f t="shared" si="8"/>
        <v>-7.862222222222222</v>
      </c>
      <c r="J46" s="2"/>
      <c r="K46" s="2"/>
      <c r="L46" s="2"/>
      <c r="M46" s="2">
        <f t="shared" si="12"/>
        <v>-10.36</v>
      </c>
      <c r="N46" s="2"/>
      <c r="O46" s="2"/>
      <c r="P46" s="2">
        <f t="shared" si="11"/>
        <v>2.568888888888889</v>
      </c>
    </row>
    <row r="47" spans="1:16" ht="12.95" customHeight="1" x14ac:dyDescent="0.3">
      <c r="A47" s="2">
        <f t="shared" si="13"/>
        <v>1.7999999999999998</v>
      </c>
      <c r="B47" s="2">
        <f t="shared" si="0"/>
        <v>7.8016326530612243</v>
      </c>
      <c r="C47" s="2">
        <f t="shared" si="1"/>
        <v>1.2644897959183672</v>
      </c>
      <c r="D47" s="2"/>
      <c r="E47" s="2"/>
      <c r="F47" s="2"/>
      <c r="G47" s="2"/>
      <c r="H47" s="2">
        <f t="shared" si="10"/>
        <v>-3.5600000000000005</v>
      </c>
      <c r="I47" s="2">
        <f t="shared" si="8"/>
        <v>-7.5600000000000005</v>
      </c>
      <c r="J47" s="2"/>
      <c r="K47" s="2"/>
      <c r="L47" s="2"/>
      <c r="M47" s="2">
        <f t="shared" si="12"/>
        <v>-10.462222222222222</v>
      </c>
      <c r="N47" s="2"/>
      <c r="O47" s="2"/>
      <c r="P47" s="2">
        <f t="shared" si="11"/>
        <v>2.7199999999999998</v>
      </c>
    </row>
    <row r="48" spans="1:16" ht="12.95" customHeight="1" x14ac:dyDescent="0.3">
      <c r="A48" s="2">
        <f t="shared" si="13"/>
        <v>1.9999999999999998</v>
      </c>
      <c r="B48" s="2">
        <f t="shared" si="0"/>
        <v>7.7551020408163263</v>
      </c>
      <c r="C48" s="2">
        <f t="shared" si="1"/>
        <v>1.3265306122448979</v>
      </c>
      <c r="D48" s="2"/>
      <c r="E48" s="2">
        <f t="shared" ref="E48:E73" si="14">-0.75*(A48-4)^2+11</f>
        <v>8</v>
      </c>
      <c r="F48" s="2"/>
      <c r="G48" s="2"/>
      <c r="H48" s="2">
        <f t="shared" si="10"/>
        <v>-3.2222222222222228</v>
      </c>
      <c r="I48" s="2">
        <f t="shared" si="8"/>
        <v>-7.2222222222222232</v>
      </c>
      <c r="J48" s="2"/>
      <c r="K48" s="2"/>
      <c r="L48" s="2"/>
      <c r="M48" s="2">
        <f t="shared" si="12"/>
        <v>-10.555555555555555</v>
      </c>
      <c r="N48" s="2"/>
      <c r="O48" s="2"/>
      <c r="P48" s="2">
        <f t="shared" si="11"/>
        <v>2.8888888888888884</v>
      </c>
    </row>
    <row r="49" spans="1:16" ht="12.95" customHeight="1" x14ac:dyDescent="0.3">
      <c r="A49" s="2">
        <f t="shared" si="13"/>
        <v>2.1999999999999997</v>
      </c>
      <c r="B49" s="2">
        <f t="shared" si="0"/>
        <v>7.7036734693877555</v>
      </c>
      <c r="C49" s="2">
        <f t="shared" si="1"/>
        <v>1.3951020408163264</v>
      </c>
      <c r="D49" s="2"/>
      <c r="E49" s="2">
        <f t="shared" si="14"/>
        <v>8.57</v>
      </c>
      <c r="F49" s="2"/>
      <c r="G49" s="2"/>
      <c r="H49" s="2">
        <f t="shared" si="10"/>
        <v>-2.8488888888888892</v>
      </c>
      <c r="I49" s="2">
        <f t="shared" si="8"/>
        <v>-6.8488888888888892</v>
      </c>
      <c r="J49" s="2"/>
      <c r="K49" s="2"/>
      <c r="L49" s="2"/>
      <c r="M49" s="2">
        <f t="shared" si="12"/>
        <v>-10.64</v>
      </c>
      <c r="N49" s="2"/>
      <c r="O49" s="2"/>
      <c r="P49" s="2">
        <f t="shared" si="11"/>
        <v>3.0755555555555554</v>
      </c>
    </row>
    <row r="50" spans="1:16" ht="12.95" customHeight="1" x14ac:dyDescent="0.3">
      <c r="A50" s="2">
        <f t="shared" si="13"/>
        <v>2.4</v>
      </c>
      <c r="B50" s="2">
        <f t="shared" si="0"/>
        <v>7.6473469387755104</v>
      </c>
      <c r="C50" s="2">
        <f t="shared" si="1"/>
        <v>1.4702040816326529</v>
      </c>
      <c r="D50" s="2"/>
      <c r="E50" s="2">
        <f t="shared" si="14"/>
        <v>9.08</v>
      </c>
      <c r="F50" s="2"/>
      <c r="G50" s="2"/>
      <c r="H50" s="2">
        <f t="shared" si="10"/>
        <v>-2.4400000000000004</v>
      </c>
      <c r="I50" s="2">
        <f t="shared" si="8"/>
        <v>-6.44</v>
      </c>
      <c r="J50" s="2"/>
      <c r="K50" s="2"/>
      <c r="L50" s="2"/>
      <c r="M50" s="2">
        <f t="shared" si="12"/>
        <v>-10.715555555555556</v>
      </c>
      <c r="N50" s="2"/>
      <c r="O50" s="2"/>
      <c r="P50" s="2">
        <f t="shared" si="11"/>
        <v>3.28</v>
      </c>
    </row>
    <row r="51" spans="1:16" ht="12.95" customHeight="1" x14ac:dyDescent="0.3">
      <c r="A51" s="2">
        <f t="shared" si="13"/>
        <v>2.6</v>
      </c>
      <c r="B51" s="2">
        <f t="shared" si="0"/>
        <v>7.5861224489795918</v>
      </c>
      <c r="C51" s="2">
        <f t="shared" si="1"/>
        <v>1.5518367346938775</v>
      </c>
      <c r="D51" s="2"/>
      <c r="E51" s="2">
        <f t="shared" si="14"/>
        <v>9.5300000000000011</v>
      </c>
      <c r="F51" s="2"/>
      <c r="G51" s="2"/>
      <c r="H51" s="2">
        <f t="shared" si="10"/>
        <v>-1.9955555555555553</v>
      </c>
      <c r="I51" s="2">
        <f t="shared" si="8"/>
        <v>-5.9955555555555549</v>
      </c>
      <c r="J51" s="2"/>
      <c r="K51" s="2"/>
      <c r="L51" s="2"/>
      <c r="M51" s="2">
        <f t="shared" si="12"/>
        <v>-10.782222222222222</v>
      </c>
      <c r="N51" s="2"/>
      <c r="O51" s="2"/>
      <c r="P51" s="2">
        <f t="shared" si="11"/>
        <v>3.5022222222222226</v>
      </c>
    </row>
    <row r="52" spans="1:16" ht="12.95" customHeight="1" x14ac:dyDescent="0.3">
      <c r="A52" s="2">
        <f t="shared" si="13"/>
        <v>2.8000000000000003</v>
      </c>
      <c r="B52" s="2">
        <f t="shared" si="0"/>
        <v>7.52</v>
      </c>
      <c r="C52" s="2">
        <f t="shared" si="1"/>
        <v>1.6400000000000001</v>
      </c>
      <c r="D52" s="2"/>
      <c r="E52" s="2">
        <f t="shared" si="14"/>
        <v>9.92</v>
      </c>
      <c r="F52" s="2"/>
      <c r="G52" s="2">
        <f t="shared" ref="G52:G68" si="15">-((A52-4)^2)+9</f>
        <v>7.5600000000000005</v>
      </c>
      <c r="H52" s="2">
        <f t="shared" si="10"/>
        <v>-1.5155555555555549</v>
      </c>
      <c r="I52" s="2">
        <f t="shared" si="8"/>
        <v>-5.5155555555555544</v>
      </c>
      <c r="J52" s="2"/>
      <c r="K52" s="2">
        <f t="shared" ref="K52:K74" si="16">-1/16*(A52-3)^2-6</f>
        <v>-6.0025000000000004</v>
      </c>
      <c r="L52" s="2"/>
      <c r="M52" s="2">
        <f t="shared" si="12"/>
        <v>-10.84</v>
      </c>
      <c r="N52" s="2"/>
      <c r="O52" s="2"/>
      <c r="P52" s="2">
        <f t="shared" si="11"/>
        <v>3.7422222222222228</v>
      </c>
    </row>
    <row r="53" spans="1:16" ht="12.95" customHeight="1" x14ac:dyDescent="0.3">
      <c r="A53" s="2">
        <f t="shared" si="13"/>
        <v>3.0000000000000004</v>
      </c>
      <c r="B53" s="2">
        <f t="shared" si="0"/>
        <v>7.4489795918367347</v>
      </c>
      <c r="C53" s="2">
        <f t="shared" si="1"/>
        <v>1.7346938775510208</v>
      </c>
      <c r="D53" s="2"/>
      <c r="E53" s="2">
        <f t="shared" si="14"/>
        <v>10.25</v>
      </c>
      <c r="F53" s="2"/>
      <c r="G53" s="2">
        <f t="shared" si="15"/>
        <v>8</v>
      </c>
      <c r="H53" s="2">
        <f t="shared" si="10"/>
        <v>-0.99999999999999822</v>
      </c>
      <c r="I53" s="2">
        <f t="shared" si="8"/>
        <v>-4.9999999999999982</v>
      </c>
      <c r="J53" s="2"/>
      <c r="K53" s="2">
        <f t="shared" si="16"/>
        <v>-6</v>
      </c>
      <c r="L53" s="2"/>
      <c r="M53" s="2">
        <f t="shared" si="12"/>
        <v>-10.888888888888889</v>
      </c>
      <c r="N53" s="2"/>
      <c r="O53" s="2"/>
      <c r="P53" s="2">
        <f t="shared" si="11"/>
        <v>4.0000000000000009</v>
      </c>
    </row>
    <row r="54" spans="1:16" ht="12.95" customHeight="1" x14ac:dyDescent="0.3">
      <c r="A54" s="2">
        <f t="shared" si="13"/>
        <v>3.2000000000000006</v>
      </c>
      <c r="B54" s="2">
        <f t="shared" si="0"/>
        <v>7.3730612244897955</v>
      </c>
      <c r="C54" s="2">
        <f t="shared" si="1"/>
        <v>1.835918367346939</v>
      </c>
      <c r="D54" s="2"/>
      <c r="E54" s="2">
        <f t="shared" si="14"/>
        <v>10.520000000000001</v>
      </c>
      <c r="F54" s="2"/>
      <c r="G54" s="2">
        <f t="shared" si="15"/>
        <v>8.3600000000000012</v>
      </c>
      <c r="H54" s="2">
        <f t="shared" si="10"/>
        <v>-0.44888888888888712</v>
      </c>
      <c r="I54" s="2">
        <f t="shared" si="8"/>
        <v>-4.4488888888888871</v>
      </c>
      <c r="J54" s="2"/>
      <c r="K54" s="2">
        <f t="shared" si="16"/>
        <v>-6.0025000000000004</v>
      </c>
      <c r="L54" s="2"/>
      <c r="M54" s="2">
        <f t="shared" si="12"/>
        <v>-10.928888888888888</v>
      </c>
      <c r="N54" s="2"/>
      <c r="O54" s="2"/>
      <c r="P54" s="2"/>
    </row>
    <row r="55" spans="1:16" ht="12.95" customHeight="1" x14ac:dyDescent="0.3">
      <c r="A55" s="2">
        <f t="shared" si="13"/>
        <v>3.4000000000000008</v>
      </c>
      <c r="B55" s="2">
        <f t="shared" si="0"/>
        <v>7.2922448979591836</v>
      </c>
      <c r="C55" s="2">
        <f t="shared" si="1"/>
        <v>1.9436734693877555</v>
      </c>
      <c r="D55" s="2"/>
      <c r="E55" s="2">
        <f t="shared" si="14"/>
        <v>10.73</v>
      </c>
      <c r="F55" s="2"/>
      <c r="G55" s="2">
        <f t="shared" si="15"/>
        <v>8.64</v>
      </c>
      <c r="H55" s="2">
        <f t="shared" si="10"/>
        <v>0.13777777777777978</v>
      </c>
      <c r="I55" s="2">
        <f t="shared" si="8"/>
        <v>-3.8622222222222202</v>
      </c>
      <c r="J55" s="2"/>
      <c r="K55" s="2">
        <f t="shared" si="16"/>
        <v>-6.01</v>
      </c>
      <c r="L55" s="2"/>
      <c r="M55" s="2">
        <f t="shared" si="12"/>
        <v>-10.96</v>
      </c>
      <c r="N55" s="2"/>
      <c r="O55" s="2"/>
      <c r="P55" s="2"/>
    </row>
    <row r="56" spans="1:16" ht="12.95" customHeight="1" x14ac:dyDescent="0.3">
      <c r="A56" s="2">
        <f t="shared" si="13"/>
        <v>3.600000000000001</v>
      </c>
      <c r="B56" s="2">
        <f t="shared" si="0"/>
        <v>7.2065306122448973</v>
      </c>
      <c r="C56" s="2">
        <f t="shared" si="1"/>
        <v>2.0579591836734696</v>
      </c>
      <c r="D56" s="2"/>
      <c r="E56" s="2">
        <f t="shared" si="14"/>
        <v>10.88</v>
      </c>
      <c r="F56" s="2"/>
      <c r="G56" s="2">
        <f t="shared" si="15"/>
        <v>8.8400000000000016</v>
      </c>
      <c r="H56" s="2">
        <f t="shared" si="10"/>
        <v>0.76000000000000245</v>
      </c>
      <c r="I56" s="2">
        <f t="shared" si="8"/>
        <v>-3.2399999999999975</v>
      </c>
      <c r="J56" s="2"/>
      <c r="K56" s="2">
        <f t="shared" si="16"/>
        <v>-6.0225</v>
      </c>
      <c r="L56" s="2"/>
      <c r="M56" s="2">
        <f t="shared" si="12"/>
        <v>-10.982222222222223</v>
      </c>
      <c r="N56" s="2"/>
      <c r="O56" s="2"/>
      <c r="P56" s="2"/>
    </row>
    <row r="57" spans="1:16" ht="12.95" customHeight="1" x14ac:dyDescent="0.3">
      <c r="A57" s="2">
        <f t="shared" si="13"/>
        <v>3.8000000000000012</v>
      </c>
      <c r="B57" s="2">
        <f t="shared" si="0"/>
        <v>7.1159183673469384</v>
      </c>
      <c r="C57" s="2">
        <f t="shared" si="1"/>
        <v>2.1787755102040824</v>
      </c>
      <c r="D57" s="2"/>
      <c r="E57" s="2">
        <f t="shared" si="14"/>
        <v>10.97</v>
      </c>
      <c r="F57" s="2"/>
      <c r="G57" s="2">
        <f t="shared" si="15"/>
        <v>8.9600000000000009</v>
      </c>
      <c r="H57" s="2">
        <f t="shared" si="10"/>
        <v>1.4177777777777809</v>
      </c>
      <c r="I57" s="2">
        <f t="shared" si="8"/>
        <v>-2.5822222222222191</v>
      </c>
      <c r="J57" s="2"/>
      <c r="K57" s="2">
        <f t="shared" si="16"/>
        <v>-6.04</v>
      </c>
      <c r="L57" s="2"/>
      <c r="M57" s="2">
        <f t="shared" si="12"/>
        <v>-10.995555555555555</v>
      </c>
      <c r="N57" s="2"/>
      <c r="O57" s="2"/>
      <c r="P57" s="2"/>
    </row>
    <row r="58" spans="1:16" ht="12.95" customHeight="1" x14ac:dyDescent="0.3">
      <c r="A58" s="2">
        <f t="shared" si="13"/>
        <v>4.0000000000000009</v>
      </c>
      <c r="B58" s="2">
        <f t="shared" si="0"/>
        <v>7.0204081632653059</v>
      </c>
      <c r="C58" s="2">
        <f t="shared" si="1"/>
        <v>2.3061224489795924</v>
      </c>
      <c r="D58" s="2"/>
      <c r="E58" s="2">
        <f t="shared" si="14"/>
        <v>11</v>
      </c>
      <c r="F58" s="2"/>
      <c r="G58" s="2">
        <f t="shared" si="15"/>
        <v>9</v>
      </c>
      <c r="H58" s="2">
        <f t="shared" si="10"/>
        <v>2.1111111111111143</v>
      </c>
      <c r="I58" s="2">
        <f t="shared" si="8"/>
        <v>-1.8888888888888857</v>
      </c>
      <c r="J58" s="2"/>
      <c r="K58" s="2">
        <f t="shared" si="16"/>
        <v>-6.0625</v>
      </c>
      <c r="L58" s="2"/>
      <c r="M58" s="2">
        <f t="shared" si="12"/>
        <v>-11</v>
      </c>
      <c r="N58" s="2"/>
      <c r="O58" s="2"/>
      <c r="P58" s="2"/>
    </row>
    <row r="59" spans="1:16" ht="12.95" customHeight="1" x14ac:dyDescent="0.3">
      <c r="A59" s="2">
        <f t="shared" si="13"/>
        <v>4.2000000000000011</v>
      </c>
      <c r="B59" s="2">
        <f t="shared" si="0"/>
        <v>6.92</v>
      </c>
      <c r="C59" s="2">
        <f t="shared" si="1"/>
        <v>2.4400000000000004</v>
      </c>
      <c r="D59" s="2"/>
      <c r="E59" s="2">
        <f t="shared" si="14"/>
        <v>10.969999999999999</v>
      </c>
      <c r="F59" s="2"/>
      <c r="G59" s="2">
        <f t="shared" si="15"/>
        <v>8.9599999999999991</v>
      </c>
      <c r="H59" s="2"/>
      <c r="I59" s="2">
        <f t="shared" si="8"/>
        <v>-1.1599999999999966</v>
      </c>
      <c r="J59" s="2"/>
      <c r="K59" s="2">
        <f t="shared" si="16"/>
        <v>-6.09</v>
      </c>
      <c r="L59" s="2"/>
      <c r="M59" s="2">
        <f t="shared" si="12"/>
        <v>-10.995555555555555</v>
      </c>
      <c r="N59" s="2"/>
      <c r="O59" s="2"/>
      <c r="P59" s="2"/>
    </row>
    <row r="60" spans="1:16" ht="12.95" customHeight="1" x14ac:dyDescent="0.3">
      <c r="A60" s="2">
        <f t="shared" si="13"/>
        <v>4.4000000000000012</v>
      </c>
      <c r="B60" s="2">
        <f t="shared" si="0"/>
        <v>6.8146938775510195</v>
      </c>
      <c r="C60" s="2">
        <f t="shared" si="1"/>
        <v>2.5804081632653069</v>
      </c>
      <c r="D60" s="2"/>
      <c r="E60" s="2">
        <f t="shared" si="14"/>
        <v>10.879999999999999</v>
      </c>
      <c r="F60" s="2"/>
      <c r="G60" s="2">
        <f t="shared" si="15"/>
        <v>8.84</v>
      </c>
      <c r="H60" s="2"/>
      <c r="I60" s="2">
        <f t="shared" si="8"/>
        <v>-0.39555555555555166</v>
      </c>
      <c r="J60" s="2"/>
      <c r="K60" s="2">
        <f t="shared" si="16"/>
        <v>-6.1225000000000005</v>
      </c>
      <c r="L60" s="2"/>
      <c r="M60" s="2">
        <f t="shared" si="12"/>
        <v>-10.982222222222223</v>
      </c>
      <c r="N60" s="2"/>
      <c r="O60" s="2"/>
      <c r="P60" s="2"/>
    </row>
    <row r="61" spans="1:16" ht="12.95" customHeight="1" x14ac:dyDescent="0.3">
      <c r="A61" s="2">
        <f>4.5</f>
        <v>4.5</v>
      </c>
      <c r="B61" s="2">
        <f t="shared" si="0"/>
        <v>6.7602040816326534</v>
      </c>
      <c r="C61" s="2">
        <f t="shared" si="1"/>
        <v>2.6530612244897958</v>
      </c>
      <c r="D61" s="2"/>
      <c r="E61" s="2">
        <f t="shared" si="14"/>
        <v>10.8125</v>
      </c>
      <c r="F61" s="2"/>
      <c r="G61" s="2">
        <f t="shared" si="15"/>
        <v>8.75</v>
      </c>
      <c r="H61" s="2"/>
      <c r="I61" s="2">
        <f t="shared" si="8"/>
        <v>0</v>
      </c>
      <c r="J61" s="2"/>
      <c r="K61" s="2">
        <f t="shared" si="16"/>
        <v>-6.140625</v>
      </c>
      <c r="L61" s="2"/>
      <c r="M61" s="2">
        <f t="shared" si="12"/>
        <v>-10.972222222222221</v>
      </c>
      <c r="N61" s="2"/>
      <c r="O61" s="2">
        <f t="shared" ref="O61:O74" si="17">-((A61-5)^2)</f>
        <v>-0.25</v>
      </c>
      <c r="P61" s="2"/>
    </row>
    <row r="62" spans="1:16" ht="12.95" customHeight="1" x14ac:dyDescent="0.3">
      <c r="A62" s="2">
        <f>4.6</f>
        <v>4.5999999999999996</v>
      </c>
      <c r="B62" s="2">
        <f t="shared" si="0"/>
        <v>6.7044897959183674</v>
      </c>
      <c r="C62" s="2">
        <f t="shared" si="1"/>
        <v>2.7273469387755096</v>
      </c>
      <c r="D62" s="2"/>
      <c r="E62" s="2">
        <f t="shared" si="14"/>
        <v>10.73</v>
      </c>
      <c r="F62" s="2"/>
      <c r="G62" s="2">
        <f t="shared" si="15"/>
        <v>8.64</v>
      </c>
      <c r="H62" s="2"/>
      <c r="I62" s="2">
        <f t="shared" si="8"/>
        <v>0.40444444444444194</v>
      </c>
      <c r="J62" s="2"/>
      <c r="K62" s="2">
        <f t="shared" si="16"/>
        <v>-6.16</v>
      </c>
      <c r="L62" s="2"/>
      <c r="M62" s="2">
        <f t="shared" si="12"/>
        <v>-10.96</v>
      </c>
      <c r="N62" s="2"/>
      <c r="O62" s="2">
        <f t="shared" si="17"/>
        <v>-0.16000000000000028</v>
      </c>
      <c r="P62" s="2"/>
    </row>
    <row r="63" spans="1:16" ht="12.95" customHeight="1" x14ac:dyDescent="0.3">
      <c r="A63" s="2">
        <f t="shared" ref="A63:A74" si="18">A62+0.2</f>
        <v>4.8</v>
      </c>
      <c r="B63" s="2">
        <f t="shared" si="0"/>
        <v>6.5893877551020408</v>
      </c>
      <c r="C63" s="2">
        <f t="shared" si="1"/>
        <v>2.8808163265306117</v>
      </c>
      <c r="D63" s="2"/>
      <c r="E63" s="2">
        <f t="shared" si="14"/>
        <v>10.52</v>
      </c>
      <c r="F63" s="2"/>
      <c r="G63" s="2">
        <f t="shared" si="15"/>
        <v>8.36</v>
      </c>
      <c r="H63" s="2"/>
      <c r="I63" s="2">
        <f t="shared" si="8"/>
        <v>1.2399999999999984</v>
      </c>
      <c r="J63" s="2"/>
      <c r="K63" s="2">
        <f t="shared" si="16"/>
        <v>-6.2024999999999997</v>
      </c>
      <c r="L63" s="2"/>
      <c r="M63" s="2">
        <f t="shared" si="12"/>
        <v>-10.928888888888888</v>
      </c>
      <c r="N63" s="2"/>
      <c r="O63" s="2">
        <f t="shared" si="17"/>
        <v>-4.000000000000007E-2</v>
      </c>
      <c r="P63" s="2"/>
    </row>
    <row r="64" spans="1:16" ht="12.95" customHeight="1" x14ac:dyDescent="0.3">
      <c r="A64" s="2">
        <f t="shared" si="18"/>
        <v>5</v>
      </c>
      <c r="B64" s="2">
        <f t="shared" si="0"/>
        <v>6.4693877551020407</v>
      </c>
      <c r="C64" s="2">
        <f t="shared" si="1"/>
        <v>3.0408163265306123</v>
      </c>
      <c r="D64" s="2"/>
      <c r="E64" s="2">
        <f t="shared" si="14"/>
        <v>10.25</v>
      </c>
      <c r="F64" s="2"/>
      <c r="G64" s="2">
        <f t="shared" si="15"/>
        <v>8</v>
      </c>
      <c r="H64" s="2"/>
      <c r="I64" s="2">
        <f t="shared" si="8"/>
        <v>2.1111111111111107</v>
      </c>
      <c r="J64" s="2"/>
      <c r="K64" s="2">
        <f t="shared" si="16"/>
        <v>-6.25</v>
      </c>
      <c r="L64" s="2"/>
      <c r="M64" s="2">
        <f t="shared" si="12"/>
        <v>-10.888888888888889</v>
      </c>
      <c r="N64" s="2"/>
      <c r="O64" s="2">
        <f t="shared" si="17"/>
        <v>0</v>
      </c>
      <c r="P64" s="2"/>
    </row>
    <row r="65" spans="1:16" ht="12.95" customHeight="1" x14ac:dyDescent="0.3">
      <c r="A65" s="2">
        <f t="shared" si="18"/>
        <v>5.2</v>
      </c>
      <c r="B65" s="2">
        <f t="shared" si="0"/>
        <v>6.344489795918367</v>
      </c>
      <c r="C65" s="2">
        <f t="shared" si="1"/>
        <v>3.2073469387755105</v>
      </c>
      <c r="D65" s="2"/>
      <c r="E65" s="2">
        <f t="shared" si="14"/>
        <v>9.92</v>
      </c>
      <c r="F65" s="2"/>
      <c r="G65" s="2">
        <f t="shared" si="15"/>
        <v>7.56</v>
      </c>
      <c r="H65" s="2"/>
      <c r="I65" s="2">
        <f t="shared" si="8"/>
        <v>3.0177777777777788</v>
      </c>
      <c r="J65" s="2"/>
      <c r="K65" s="2">
        <f t="shared" si="16"/>
        <v>-6.3025000000000002</v>
      </c>
      <c r="L65" s="2"/>
      <c r="M65" s="2">
        <f t="shared" si="12"/>
        <v>-10.84</v>
      </c>
      <c r="N65" s="2"/>
      <c r="O65" s="2">
        <f t="shared" si="17"/>
        <v>-4.000000000000007E-2</v>
      </c>
      <c r="P65" s="2"/>
    </row>
    <row r="66" spans="1:16" ht="12.95" customHeight="1" x14ac:dyDescent="0.3">
      <c r="A66" s="2">
        <f t="shared" si="18"/>
        <v>5.4</v>
      </c>
      <c r="B66" s="2">
        <f t="shared" ref="B66:B74" si="19">-3/49*A66^2+8</f>
        <v>6.2146938775510208</v>
      </c>
      <c r="C66" s="2">
        <f t="shared" ref="C66:C74" si="20">4/49*A66^2+1</f>
        <v>3.3804081632653062</v>
      </c>
      <c r="D66" s="2"/>
      <c r="E66" s="2">
        <f t="shared" si="14"/>
        <v>9.5299999999999994</v>
      </c>
      <c r="F66" s="2"/>
      <c r="G66" s="2">
        <f t="shared" si="15"/>
        <v>7.0399999999999991</v>
      </c>
      <c r="H66" s="2"/>
      <c r="I66" s="2"/>
      <c r="J66" s="2"/>
      <c r="K66" s="2">
        <f t="shared" si="16"/>
        <v>-6.36</v>
      </c>
      <c r="L66" s="2"/>
      <c r="M66" s="2">
        <f t="shared" si="12"/>
        <v>-10.782222222222222</v>
      </c>
      <c r="N66" s="2"/>
      <c r="O66" s="2">
        <f t="shared" si="17"/>
        <v>-0.16000000000000028</v>
      </c>
      <c r="P66" s="2"/>
    </row>
    <row r="67" spans="1:16" ht="12.95" customHeight="1" x14ac:dyDescent="0.3">
      <c r="A67" s="2">
        <f t="shared" si="18"/>
        <v>5.6000000000000005</v>
      </c>
      <c r="B67" s="2">
        <f t="shared" si="19"/>
        <v>6.08</v>
      </c>
      <c r="C67" s="2">
        <f t="shared" si="20"/>
        <v>3.5600000000000005</v>
      </c>
      <c r="D67" s="2"/>
      <c r="E67" s="2">
        <f t="shared" si="14"/>
        <v>9.0799999999999983</v>
      </c>
      <c r="F67" s="2"/>
      <c r="G67" s="2">
        <f t="shared" si="15"/>
        <v>6.4399999999999977</v>
      </c>
      <c r="H67" s="2"/>
      <c r="I67" s="2"/>
      <c r="J67" s="2"/>
      <c r="K67" s="2">
        <f t="shared" si="16"/>
        <v>-6.4225000000000003</v>
      </c>
      <c r="L67" s="2"/>
      <c r="M67" s="2">
        <f t="shared" si="12"/>
        <v>-10.715555555555556</v>
      </c>
      <c r="N67" s="2"/>
      <c r="O67" s="2">
        <f t="shared" si="17"/>
        <v>-0.36000000000000065</v>
      </c>
      <c r="P67" s="2"/>
    </row>
    <row r="68" spans="1:16" ht="12.95" customHeight="1" x14ac:dyDescent="0.3">
      <c r="A68" s="2">
        <f t="shared" si="18"/>
        <v>5.8000000000000007</v>
      </c>
      <c r="B68" s="2">
        <f t="shared" si="19"/>
        <v>5.9404081632653059</v>
      </c>
      <c r="C68" s="2">
        <f t="shared" si="20"/>
        <v>3.7461224489795923</v>
      </c>
      <c r="D68" s="2"/>
      <c r="E68" s="2">
        <f t="shared" si="14"/>
        <v>8.5699999999999985</v>
      </c>
      <c r="F68" s="2"/>
      <c r="G68" s="2">
        <f t="shared" si="15"/>
        <v>5.759999999999998</v>
      </c>
      <c r="H68" s="2"/>
      <c r="I68" s="2"/>
      <c r="J68" s="2"/>
      <c r="K68" s="2">
        <f t="shared" si="16"/>
        <v>-6.49</v>
      </c>
      <c r="L68" s="2"/>
      <c r="M68" s="2">
        <f t="shared" si="12"/>
        <v>-10.64</v>
      </c>
      <c r="N68" s="2"/>
      <c r="O68" s="2">
        <f t="shared" si="17"/>
        <v>-0.64000000000000112</v>
      </c>
      <c r="P68" s="2"/>
    </row>
    <row r="69" spans="1:16" ht="12.95" customHeight="1" x14ac:dyDescent="0.3">
      <c r="A69" s="2">
        <f t="shared" si="18"/>
        <v>6.0000000000000009</v>
      </c>
      <c r="B69" s="2">
        <f t="shared" si="19"/>
        <v>5.7959183673469381</v>
      </c>
      <c r="C69" s="2">
        <f t="shared" si="20"/>
        <v>3.9387755102040827</v>
      </c>
      <c r="D69" s="2"/>
      <c r="E69" s="2">
        <f t="shared" si="14"/>
        <v>7.9999999999999973</v>
      </c>
      <c r="F69" s="2"/>
      <c r="G69" s="2"/>
      <c r="H69" s="2"/>
      <c r="I69" s="2"/>
      <c r="J69" s="2"/>
      <c r="K69" s="2">
        <f t="shared" si="16"/>
        <v>-6.5625</v>
      </c>
      <c r="L69" s="2"/>
      <c r="M69" s="2">
        <f t="shared" si="12"/>
        <v>-10.555555555555555</v>
      </c>
      <c r="N69" s="2"/>
      <c r="O69" s="2">
        <f t="shared" si="17"/>
        <v>-1.0000000000000018</v>
      </c>
      <c r="P69" s="2"/>
    </row>
    <row r="70" spans="1:16" ht="12.95" customHeight="1" x14ac:dyDescent="0.3">
      <c r="A70" s="2">
        <f t="shared" si="18"/>
        <v>6.2000000000000011</v>
      </c>
      <c r="B70" s="2">
        <f t="shared" si="19"/>
        <v>5.6465306122448968</v>
      </c>
      <c r="C70" s="2">
        <f t="shared" si="20"/>
        <v>4.1379591836734697</v>
      </c>
      <c r="D70" s="2"/>
      <c r="E70" s="2">
        <f t="shared" si="14"/>
        <v>7.3699999999999966</v>
      </c>
      <c r="F70" s="2"/>
      <c r="G70" s="2"/>
      <c r="H70" s="2"/>
      <c r="I70" s="2"/>
      <c r="J70" s="2"/>
      <c r="K70" s="2">
        <f t="shared" si="16"/>
        <v>-6.6400000000000006</v>
      </c>
      <c r="L70" s="2"/>
      <c r="M70" s="2">
        <f t="shared" si="12"/>
        <v>-10.462222222222222</v>
      </c>
      <c r="N70" s="2"/>
      <c r="O70" s="2">
        <f t="shared" si="17"/>
        <v>-1.4400000000000026</v>
      </c>
      <c r="P70" s="2"/>
    </row>
    <row r="71" spans="1:16" ht="12.95" customHeight="1" x14ac:dyDescent="0.3">
      <c r="A71" s="2">
        <f t="shared" si="18"/>
        <v>6.4000000000000012</v>
      </c>
      <c r="B71" s="2">
        <f t="shared" si="19"/>
        <v>5.4922448979591829</v>
      </c>
      <c r="C71" s="2">
        <f t="shared" si="20"/>
        <v>4.3436734693877561</v>
      </c>
      <c r="D71" s="2"/>
      <c r="E71" s="2">
        <f t="shared" si="14"/>
        <v>6.6799999999999953</v>
      </c>
      <c r="F71" s="2"/>
      <c r="G71" s="2"/>
      <c r="H71" s="2"/>
      <c r="I71" s="2"/>
      <c r="J71" s="2"/>
      <c r="K71" s="2">
        <f t="shared" si="16"/>
        <v>-6.7225000000000001</v>
      </c>
      <c r="L71" s="2"/>
      <c r="M71" s="2">
        <f t="shared" si="12"/>
        <v>-10.36</v>
      </c>
      <c r="N71" s="2"/>
      <c r="O71" s="2">
        <f t="shared" si="17"/>
        <v>-1.9600000000000035</v>
      </c>
      <c r="P71" s="2"/>
    </row>
    <row r="72" spans="1:16" ht="12.95" customHeight="1" x14ac:dyDescent="0.3">
      <c r="A72" s="2">
        <f t="shared" si="18"/>
        <v>6.6000000000000014</v>
      </c>
      <c r="B72" s="2">
        <f t="shared" si="19"/>
        <v>5.3330612244897946</v>
      </c>
      <c r="C72" s="2">
        <f t="shared" si="20"/>
        <v>4.5559183673469397</v>
      </c>
      <c r="D72" s="2"/>
      <c r="E72" s="2">
        <f t="shared" si="14"/>
        <v>5.9299999999999944</v>
      </c>
      <c r="F72" s="2"/>
      <c r="G72" s="2"/>
      <c r="H72" s="2"/>
      <c r="I72" s="2"/>
      <c r="J72" s="2"/>
      <c r="K72" s="2">
        <f t="shared" si="16"/>
        <v>-6.8100000000000005</v>
      </c>
      <c r="L72" s="2"/>
      <c r="M72" s="2">
        <f t="shared" si="12"/>
        <v>-10.248888888888889</v>
      </c>
      <c r="N72" s="2"/>
      <c r="O72" s="2">
        <f t="shared" si="17"/>
        <v>-2.5600000000000045</v>
      </c>
      <c r="P72" s="2"/>
    </row>
    <row r="73" spans="1:16" ht="12.95" customHeight="1" x14ac:dyDescent="0.3">
      <c r="A73" s="2">
        <f t="shared" si="18"/>
        <v>6.8000000000000016</v>
      </c>
      <c r="B73" s="2">
        <f t="shared" si="19"/>
        <v>5.1689795918367327</v>
      </c>
      <c r="C73" s="2">
        <f t="shared" si="20"/>
        <v>4.7746938775510221</v>
      </c>
      <c r="D73" s="2"/>
      <c r="E73" s="2">
        <f t="shared" si="14"/>
        <v>5.1199999999999939</v>
      </c>
      <c r="F73" s="2"/>
      <c r="G73" s="2"/>
      <c r="H73" s="2"/>
      <c r="I73" s="2"/>
      <c r="J73" s="2"/>
      <c r="K73" s="2">
        <f t="shared" si="16"/>
        <v>-6.9025000000000007</v>
      </c>
      <c r="L73" s="2"/>
      <c r="M73" s="2">
        <f t="shared" si="12"/>
        <v>-10.128888888888888</v>
      </c>
      <c r="N73" s="2"/>
      <c r="O73" s="2">
        <f t="shared" si="17"/>
        <v>-3.2400000000000055</v>
      </c>
      <c r="P73" s="2"/>
    </row>
    <row r="74" spans="1:16" ht="12.95" customHeight="1" x14ac:dyDescent="0.3">
      <c r="A74" s="2">
        <f t="shared" si="18"/>
        <v>7.0000000000000018</v>
      </c>
      <c r="B74" s="2">
        <f t="shared" si="19"/>
        <v>4.9999999999999982</v>
      </c>
      <c r="C74" s="2">
        <f t="shared" si="20"/>
        <v>5.0000000000000018</v>
      </c>
      <c r="D74" s="2"/>
      <c r="E74" s="2"/>
      <c r="F74" s="2"/>
      <c r="G74" s="2"/>
      <c r="H74" s="2"/>
      <c r="I74" s="2"/>
      <c r="J74" s="2"/>
      <c r="K74" s="2">
        <f t="shared" si="16"/>
        <v>-7.0000000000000009</v>
      </c>
      <c r="L74" s="2"/>
      <c r="M74" s="2">
        <f t="shared" si="12"/>
        <v>-9.9999999999999982</v>
      </c>
      <c r="N74" s="2"/>
      <c r="O74" s="2">
        <f t="shared" si="17"/>
        <v>-4.0000000000000071</v>
      </c>
      <c r="P7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2023-10-11T04:55:19Z</dcterms:created>
  <dcterms:modified xsi:type="dcterms:W3CDTF">2023-10-11T05:11:50Z</dcterms:modified>
</cp:coreProperties>
</file>