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chart.v1.0" hidden="1">Лист1!$B$5:$B$30</definedName>
    <definedName name="_xlchart.v1.1" hidden="1">Лист1!$C$5:$C$30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6" i="1"/>
  <c r="C7" i="1"/>
  <c r="C8" i="1"/>
  <c r="C9" i="1"/>
  <c r="C10" i="1"/>
  <c r="C5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8" i="1"/>
  <c r="B9" i="1"/>
  <c r="B10" i="1"/>
  <c r="B11" i="1"/>
  <c r="B12" i="1"/>
  <c r="B13" i="1"/>
  <c r="B14" i="1"/>
  <c r="B15" i="1"/>
  <c r="B16" i="1"/>
  <c r="B6" i="1"/>
  <c r="B7" i="1"/>
  <c r="B5" i="1"/>
  <c r="B2" i="1"/>
</calcChain>
</file>

<file path=xl/sharedStrings.xml><?xml version="1.0" encoding="utf-8"?>
<sst xmlns="http://schemas.openxmlformats.org/spreadsheetml/2006/main" count="7" uniqueCount="7">
  <si>
    <t>Угол альфа</t>
  </si>
  <si>
    <t>Радианы</t>
  </si>
  <si>
    <t>Начальная скорость</t>
  </si>
  <si>
    <t>g=</t>
  </si>
  <si>
    <t>время</t>
  </si>
  <si>
    <t>расстояние</t>
  </si>
  <si>
    <t>высота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</si>
</sst>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Полет снаряда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Лист1!$B$5:$B$30</c:f>
              <c:numCache>
                <c:formatCode>General</c:formatCode>
                <c:ptCount val="26"/>
                <c:pt idx="0">
                  <c:v>0</c:v>
                </c:pt>
                <c:pt idx="1">
                  <c:v>590.88465180732499</c:v>
                </c:pt>
                <c:pt idx="2">
                  <c:v>1181.76930361465</c:v>
                </c:pt>
                <c:pt idx="3">
                  <c:v>1772.6539554219748</c:v>
                </c:pt>
                <c:pt idx="4">
                  <c:v>2363.5386072292999</c:v>
                </c:pt>
                <c:pt idx="5">
                  <c:v>2954.423259036625</c:v>
                </c:pt>
                <c:pt idx="6">
                  <c:v>3545.3079108439497</c:v>
                </c:pt>
                <c:pt idx="7">
                  <c:v>4136.1925626512748</c:v>
                </c:pt>
                <c:pt idx="8">
                  <c:v>4727.0772144585999</c:v>
                </c:pt>
                <c:pt idx="9">
                  <c:v>5317.961866265925</c:v>
                </c:pt>
                <c:pt idx="10">
                  <c:v>5908.8465180732501</c:v>
                </c:pt>
                <c:pt idx="11">
                  <c:v>6499.7311698805752</c:v>
                </c:pt>
                <c:pt idx="12">
                  <c:v>7090.6158216878994</c:v>
                </c:pt>
                <c:pt idx="13">
                  <c:v>7681.5004734952245</c:v>
                </c:pt>
                <c:pt idx="14">
                  <c:v>8272.3851253025496</c:v>
                </c:pt>
                <c:pt idx="15">
                  <c:v>8863.2697771098756</c:v>
                </c:pt>
                <c:pt idx="16">
                  <c:v>9454.1544289171998</c:v>
                </c:pt>
                <c:pt idx="17">
                  <c:v>10045.039080724524</c:v>
                </c:pt>
                <c:pt idx="18">
                  <c:v>10635.92373253185</c:v>
                </c:pt>
                <c:pt idx="19">
                  <c:v>11226.808384339174</c:v>
                </c:pt>
                <c:pt idx="20">
                  <c:v>11817.6930361465</c:v>
                </c:pt>
                <c:pt idx="21">
                  <c:v>12408.577687953824</c:v>
                </c:pt>
                <c:pt idx="22">
                  <c:v>12999.46233976115</c:v>
                </c:pt>
                <c:pt idx="23">
                  <c:v>13590.346991568475</c:v>
                </c:pt>
                <c:pt idx="24">
                  <c:v>14181.231643375799</c:v>
                </c:pt>
                <c:pt idx="25">
                  <c:v>14772.116295183125</c:v>
                </c:pt>
              </c:numCache>
            </c:numRef>
          </c:xVal>
          <c:yVal>
            <c:numRef>
              <c:f>Лист1!$C$5:$C$30</c:f>
              <c:numCache>
                <c:formatCode>General</c:formatCode>
                <c:ptCount val="26"/>
                <c:pt idx="0">
                  <c:v>0</c:v>
                </c:pt>
                <c:pt idx="1">
                  <c:v>99.288906600157631</c:v>
                </c:pt>
                <c:pt idx="2">
                  <c:v>188.77781320031528</c:v>
                </c:pt>
                <c:pt idx="3">
                  <c:v>268.4667198004729</c:v>
                </c:pt>
                <c:pt idx="4">
                  <c:v>338.35562640063051</c:v>
                </c:pt>
                <c:pt idx="5">
                  <c:v>398.44453300078817</c:v>
                </c:pt>
                <c:pt idx="6">
                  <c:v>448.73343960094587</c:v>
                </c:pt>
                <c:pt idx="7">
                  <c:v>489.22234620110339</c:v>
                </c:pt>
                <c:pt idx="8">
                  <c:v>519.91125280126107</c:v>
                </c:pt>
                <c:pt idx="9">
                  <c:v>540.8001594014188</c:v>
                </c:pt>
                <c:pt idx="10">
                  <c:v>551.88906600157634</c:v>
                </c:pt>
                <c:pt idx="11">
                  <c:v>553.17797260173393</c:v>
                </c:pt>
                <c:pt idx="12">
                  <c:v>544.66687920189167</c:v>
                </c:pt>
                <c:pt idx="13">
                  <c:v>526.35578580204935</c:v>
                </c:pt>
                <c:pt idx="14">
                  <c:v>498.24469240220674</c:v>
                </c:pt>
                <c:pt idx="15">
                  <c:v>460.33359900236451</c:v>
                </c:pt>
                <c:pt idx="16">
                  <c:v>412.6225056025221</c:v>
                </c:pt>
                <c:pt idx="17">
                  <c:v>355.11141220267973</c:v>
                </c:pt>
                <c:pt idx="18">
                  <c:v>287.80031880283741</c:v>
                </c:pt>
                <c:pt idx="19">
                  <c:v>210.68922540299491</c:v>
                </c:pt>
                <c:pt idx="20">
                  <c:v>123.77813200315245</c:v>
                </c:pt>
                <c:pt idx="21">
                  <c:v>27.067038603310266</c:v>
                </c:pt>
                <c:pt idx="22">
                  <c:v>-79.444054796532328</c:v>
                </c:pt>
                <c:pt idx="23">
                  <c:v>-195.75514819637465</c:v>
                </c:pt>
                <c:pt idx="24">
                  <c:v>-321.8662415962167</c:v>
                </c:pt>
                <c:pt idx="25">
                  <c:v>-457.77733499605893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8B4-43BE-A922-2FF657AA2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4152336"/>
        <c:axId val="1314154416"/>
      </c:scatterChart>
      <c:valAx>
        <c:axId val="1314152336"/>
        <c:scaling>
          <c:orientation val="minMax"/>
          <c:max val="14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ysClr val="windowText" lastClr="000000"/>
                    </a:solidFill>
                  </a:rPr>
                  <a:t>расстояние</a:t>
                </a:r>
              </a:p>
            </c:rich>
          </c:tx>
          <c:layout>
            <c:manualLayout>
              <c:xMode val="edge"/>
              <c:yMode val="edge"/>
              <c:x val="0.44842043259444053"/>
              <c:y val="0.907419506445991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54416"/>
        <c:crosses val="autoZero"/>
        <c:crossBetween val="midCat"/>
      </c:valAx>
      <c:valAx>
        <c:axId val="1314154416"/>
        <c:scaling>
          <c:orientation val="minMax"/>
          <c:max val="600"/>
          <c:min val="-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b="1">
                    <a:solidFill>
                      <a:sysClr val="windowText" lastClr="000000"/>
                    </a:solidFill>
                  </a:rPr>
                  <a:t>высота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4152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533399</xdr:colOff>
      <xdr:row>0</xdr:row>
      <xdr:rowOff>133349</xdr:rowOff>
    </xdr:from>
    <xdr:to>
      <xdr:col>14</xdr:col>
      <xdr:colOff>561974</xdr:colOff>
      <xdr:row>22</xdr:row>
      <xdr:rowOff>104775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Q6" sqref="Q6"/>
    </sheetView>
  </sheetViews>
  <sheetFormatPr defaultRowHeight="15" x14ac:dyDescent="0.25"/>
  <cols>
    <col min="1" max="1" width="15.85546875" customWidth="1"/>
    <col min="2" max="2" width="16.140625" customWidth="1"/>
    <col min="3" max="3" width="2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5">
        <v>10</v>
      </c>
      <c r="B2" s="5">
        <f>A2*0.0174532925199432</f>
        <v>0.17453292519943198</v>
      </c>
      <c r="C2" s="5">
        <v>600</v>
      </c>
      <c r="D2" s="5">
        <v>9.8000000000000007</v>
      </c>
    </row>
    <row r="4" spans="1:4" x14ac:dyDescent="0.25">
      <c r="A4" s="1" t="s">
        <v>4</v>
      </c>
      <c r="B4" s="2" t="s">
        <v>5</v>
      </c>
      <c r="C4" s="1" t="s">
        <v>6</v>
      </c>
    </row>
    <row r="5" spans="1:4" x14ac:dyDescent="0.25">
      <c r="A5" s="3">
        <v>0</v>
      </c>
      <c r="B5" s="4">
        <f>$C$2*COS($B$2)*A5</f>
        <v>0</v>
      </c>
      <c r="C5" s="5">
        <f>$C$2*SIN($B$2)*A5-($D$2*A5^2/2)</f>
        <v>0</v>
      </c>
    </row>
    <row r="6" spans="1:4" x14ac:dyDescent="0.25">
      <c r="A6" s="3">
        <v>1</v>
      </c>
      <c r="B6" s="4">
        <f t="shared" ref="B6:B30" si="0">$C$2*COS($B$2)*A6</f>
        <v>590.88465180732499</v>
      </c>
      <c r="C6" s="5">
        <f t="shared" ref="C6:C30" si="1">$C$2*SIN($B$2)*A6-($D$2*A6^2/2)</f>
        <v>99.288906600157631</v>
      </c>
    </row>
    <row r="7" spans="1:4" x14ac:dyDescent="0.25">
      <c r="A7" s="3">
        <v>2</v>
      </c>
      <c r="B7" s="4">
        <f t="shared" si="0"/>
        <v>1181.76930361465</v>
      </c>
      <c r="C7" s="5">
        <f t="shared" si="1"/>
        <v>188.77781320031528</v>
      </c>
    </row>
    <row r="8" spans="1:4" x14ac:dyDescent="0.25">
      <c r="A8" s="3">
        <v>3</v>
      </c>
      <c r="B8" s="4">
        <f t="shared" si="0"/>
        <v>1772.6539554219748</v>
      </c>
      <c r="C8" s="5">
        <f t="shared" si="1"/>
        <v>268.4667198004729</v>
      </c>
    </row>
    <row r="9" spans="1:4" x14ac:dyDescent="0.25">
      <c r="A9" s="3">
        <v>4</v>
      </c>
      <c r="B9" s="4">
        <f t="shared" si="0"/>
        <v>2363.5386072292999</v>
      </c>
      <c r="C9" s="5">
        <f t="shared" si="1"/>
        <v>338.35562640063051</v>
      </c>
    </row>
    <row r="10" spans="1:4" x14ac:dyDescent="0.25">
      <c r="A10" s="3">
        <v>5</v>
      </c>
      <c r="B10" s="4">
        <f t="shared" si="0"/>
        <v>2954.423259036625</v>
      </c>
      <c r="C10" s="5">
        <f t="shared" si="1"/>
        <v>398.44453300078817</v>
      </c>
    </row>
    <row r="11" spans="1:4" x14ac:dyDescent="0.25">
      <c r="A11" s="3">
        <v>6</v>
      </c>
      <c r="B11" s="4">
        <f t="shared" si="0"/>
        <v>3545.3079108439497</v>
      </c>
      <c r="C11" s="5">
        <f t="shared" si="1"/>
        <v>448.73343960094587</v>
      </c>
    </row>
    <row r="12" spans="1:4" x14ac:dyDescent="0.25">
      <c r="A12" s="3">
        <v>7</v>
      </c>
      <c r="B12" s="4">
        <f t="shared" si="0"/>
        <v>4136.1925626512748</v>
      </c>
      <c r="C12" s="5">
        <f t="shared" si="1"/>
        <v>489.22234620110339</v>
      </c>
    </row>
    <row r="13" spans="1:4" x14ac:dyDescent="0.25">
      <c r="A13" s="3">
        <v>8</v>
      </c>
      <c r="B13" s="4">
        <f t="shared" si="0"/>
        <v>4727.0772144585999</v>
      </c>
      <c r="C13" s="5">
        <f t="shared" si="1"/>
        <v>519.91125280126107</v>
      </c>
    </row>
    <row r="14" spans="1:4" x14ac:dyDescent="0.25">
      <c r="A14" s="3">
        <v>9</v>
      </c>
      <c r="B14" s="4">
        <f t="shared" si="0"/>
        <v>5317.961866265925</v>
      </c>
      <c r="C14" s="5">
        <f t="shared" si="1"/>
        <v>540.8001594014188</v>
      </c>
    </row>
    <row r="15" spans="1:4" x14ac:dyDescent="0.25">
      <c r="A15" s="3">
        <v>10</v>
      </c>
      <c r="B15" s="4">
        <f t="shared" si="0"/>
        <v>5908.8465180732501</v>
      </c>
      <c r="C15" s="5">
        <f t="shared" si="1"/>
        <v>551.88906600157634</v>
      </c>
    </row>
    <row r="16" spans="1:4" x14ac:dyDescent="0.25">
      <c r="A16" s="3">
        <v>11</v>
      </c>
      <c r="B16" s="4">
        <f t="shared" si="0"/>
        <v>6499.7311698805752</v>
      </c>
      <c r="C16" s="5">
        <f t="shared" si="1"/>
        <v>553.17797260173393</v>
      </c>
    </row>
    <row r="17" spans="1:3" x14ac:dyDescent="0.25">
      <c r="A17" s="3">
        <v>12</v>
      </c>
      <c r="B17" s="4">
        <f t="shared" si="0"/>
        <v>7090.6158216878994</v>
      </c>
      <c r="C17" s="5">
        <f t="shared" si="1"/>
        <v>544.66687920189167</v>
      </c>
    </row>
    <row r="18" spans="1:3" x14ac:dyDescent="0.25">
      <c r="A18" s="3">
        <v>13</v>
      </c>
      <c r="B18" s="4">
        <f t="shared" si="0"/>
        <v>7681.5004734952245</v>
      </c>
      <c r="C18" s="5">
        <f t="shared" si="1"/>
        <v>526.35578580204935</v>
      </c>
    </row>
    <row r="19" spans="1:3" x14ac:dyDescent="0.25">
      <c r="A19" s="3">
        <v>14</v>
      </c>
      <c r="B19" s="4">
        <f t="shared" si="0"/>
        <v>8272.3851253025496</v>
      </c>
      <c r="C19" s="5">
        <f t="shared" si="1"/>
        <v>498.24469240220674</v>
      </c>
    </row>
    <row r="20" spans="1:3" x14ac:dyDescent="0.25">
      <c r="A20" s="3">
        <v>15</v>
      </c>
      <c r="B20" s="4">
        <f t="shared" si="0"/>
        <v>8863.2697771098756</v>
      </c>
      <c r="C20" s="5">
        <f t="shared" si="1"/>
        <v>460.33359900236451</v>
      </c>
    </row>
    <row r="21" spans="1:3" x14ac:dyDescent="0.25">
      <c r="A21" s="3">
        <v>16</v>
      </c>
      <c r="B21" s="4">
        <f t="shared" si="0"/>
        <v>9454.1544289171998</v>
      </c>
      <c r="C21" s="5">
        <f t="shared" si="1"/>
        <v>412.6225056025221</v>
      </c>
    </row>
    <row r="22" spans="1:3" x14ac:dyDescent="0.25">
      <c r="A22" s="3">
        <v>17</v>
      </c>
      <c r="B22" s="4">
        <f t="shared" si="0"/>
        <v>10045.039080724524</v>
      </c>
      <c r="C22" s="5">
        <f t="shared" si="1"/>
        <v>355.11141220267973</v>
      </c>
    </row>
    <row r="23" spans="1:3" x14ac:dyDescent="0.25">
      <c r="A23" s="3">
        <v>18</v>
      </c>
      <c r="B23" s="4">
        <f t="shared" si="0"/>
        <v>10635.92373253185</v>
      </c>
      <c r="C23" s="5">
        <f t="shared" si="1"/>
        <v>287.80031880283741</v>
      </c>
    </row>
    <row r="24" spans="1:3" x14ac:dyDescent="0.25">
      <c r="A24" s="3">
        <v>19</v>
      </c>
      <c r="B24" s="4">
        <f t="shared" si="0"/>
        <v>11226.808384339174</v>
      </c>
      <c r="C24" s="5">
        <f t="shared" si="1"/>
        <v>210.68922540299491</v>
      </c>
    </row>
    <row r="25" spans="1:3" x14ac:dyDescent="0.25">
      <c r="A25" s="3">
        <v>20</v>
      </c>
      <c r="B25" s="4">
        <f t="shared" si="0"/>
        <v>11817.6930361465</v>
      </c>
      <c r="C25" s="5">
        <f t="shared" si="1"/>
        <v>123.77813200315245</v>
      </c>
    </row>
    <row r="26" spans="1:3" x14ac:dyDescent="0.25">
      <c r="A26" s="3">
        <v>21</v>
      </c>
      <c r="B26" s="4">
        <f t="shared" si="0"/>
        <v>12408.577687953824</v>
      </c>
      <c r="C26" s="5">
        <f t="shared" si="1"/>
        <v>27.067038603310266</v>
      </c>
    </row>
    <row r="27" spans="1:3" x14ac:dyDescent="0.25">
      <c r="A27" s="3">
        <v>22</v>
      </c>
      <c r="B27" s="4">
        <f t="shared" si="0"/>
        <v>12999.46233976115</v>
      </c>
      <c r="C27" s="5">
        <f t="shared" si="1"/>
        <v>-79.444054796532328</v>
      </c>
    </row>
    <row r="28" spans="1:3" x14ac:dyDescent="0.25">
      <c r="A28" s="3">
        <v>23</v>
      </c>
      <c r="B28" s="4">
        <f t="shared" si="0"/>
        <v>13590.346991568475</v>
      </c>
      <c r="C28" s="5">
        <f t="shared" si="1"/>
        <v>-195.75514819637465</v>
      </c>
    </row>
    <row r="29" spans="1:3" x14ac:dyDescent="0.25">
      <c r="A29" s="3">
        <v>24</v>
      </c>
      <c r="B29" s="4">
        <f t="shared" si="0"/>
        <v>14181.231643375799</v>
      </c>
      <c r="C29" s="5">
        <f>$C$2*SIN($B$2)*A29-($D$2*A29^2/2)</f>
        <v>-321.8662415962167</v>
      </c>
    </row>
    <row r="30" spans="1:3" x14ac:dyDescent="0.25">
      <c r="A30" s="3">
        <v>25</v>
      </c>
      <c r="B30" s="4">
        <f t="shared" si="0"/>
        <v>14772.116295183125</v>
      </c>
      <c r="C30" s="5">
        <f t="shared" si="1"/>
        <v>-457.77733499605893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PS</cp:lastModifiedBy>
  <dcterms:created xsi:type="dcterms:W3CDTF">2017-05-29T11:02:52Z</dcterms:created>
  <dcterms:modified xsi:type="dcterms:W3CDTF">2017-05-29T11:23:17Z</dcterms:modified>
</cp:coreProperties>
</file>