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7680"/>
  </bookViews>
  <sheets>
    <sheet name="Лист1" sheetId="1" r:id="rId1"/>
  </sheets>
  <externalReferences>
    <externalReference r:id="rId2"/>
    <externalReference r:id="rId3"/>
  </externalReferences>
  <definedNames>
    <definedName name="Вдети1">[1]Штат!$B$15</definedName>
    <definedName name="Вдети3">[1]Штат!$B$16</definedName>
    <definedName name="должность">#REF!</definedName>
    <definedName name="Занимаемая_должность">#REF!</definedName>
    <definedName name="оклад">#REF!</definedName>
    <definedName name="Табельный_номер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O3" i="1"/>
  <c r="P3" i="1"/>
  <c r="N4" i="1"/>
  <c r="O4" i="1"/>
  <c r="P4" i="1"/>
  <c r="N5" i="1"/>
  <c r="O5" i="1"/>
  <c r="P5" i="1"/>
  <c r="B6" i="1"/>
  <c r="C7" i="1" s="1"/>
  <c r="C6" i="1"/>
  <c r="D6" i="1"/>
  <c r="E7" i="1" s="1"/>
  <c r="E6" i="1"/>
  <c r="F6" i="1"/>
  <c r="G6" i="1"/>
  <c r="H6" i="1"/>
  <c r="I6" i="1"/>
  <c r="J6" i="1"/>
  <c r="K6" i="1"/>
  <c r="L6" i="1"/>
  <c r="M6" i="1"/>
  <c r="D7" i="1"/>
  <c r="F7" i="1"/>
  <c r="G7" i="1"/>
  <c r="H7" i="1"/>
  <c r="I7" i="1"/>
  <c r="J7" i="1"/>
  <c r="K7" i="1"/>
  <c r="L7" i="1"/>
  <c r="M7" i="1"/>
  <c r="B8" i="1"/>
  <c r="C8" i="1"/>
  <c r="D8" i="1"/>
  <c r="E8" i="1"/>
  <c r="F8" i="1"/>
  <c r="G8" i="1"/>
  <c r="H8" i="1"/>
  <c r="I8" i="1"/>
  <c r="J8" i="1"/>
  <c r="K8" i="1"/>
  <c r="L8" i="1"/>
  <c r="M8" i="1"/>
  <c r="B7" i="1" l="1"/>
</calcChain>
</file>

<file path=xl/sharedStrings.xml><?xml version="1.0" encoding="utf-8"?>
<sst xmlns="http://schemas.openxmlformats.org/spreadsheetml/2006/main" count="19" uniqueCount="19">
  <si>
    <t>Ранг місяця за засушливістю</t>
  </si>
  <si>
    <t>Ранг місяця за вологістю</t>
  </si>
  <si>
    <t>Середне за місяць</t>
  </si>
  <si>
    <t>Асиметрія</t>
  </si>
  <si>
    <t>Стандартне відхилення</t>
  </si>
  <si>
    <t>Середня кількість опадів</t>
  </si>
  <si>
    <t>XII</t>
  </si>
  <si>
    <t>XI</t>
  </si>
  <si>
    <t>X</t>
  </si>
  <si>
    <t>IX</t>
  </si>
  <si>
    <t>VIII</t>
  </si>
  <si>
    <t>VII</t>
  </si>
  <si>
    <t>VI</t>
  </si>
  <si>
    <t>V</t>
  </si>
  <si>
    <t>IV</t>
  </si>
  <si>
    <t>III</t>
  </si>
  <si>
    <t>II</t>
  </si>
  <si>
    <t>I</t>
  </si>
  <si>
    <t>Дані про кількість опадів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</si>
</sst>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rgb="FF000000"/>
      <name val="Calibri"/>
      <family val="2"/>
      <charset val="204"/>
      <scheme val="minor"/>
    </font>
    <font>
      <b/>
      <i/>
      <sz val="15"/>
      <color theme="4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ys13/Downloads/Otstavno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5;&#1080;&#1075;&#1072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тат"/>
      <sheetName val="Сотрудники"/>
      <sheetName val="Январь"/>
    </sheetNames>
    <sheetDataSet>
      <sheetData sheetId="0">
        <row r="15">
          <cell r="B15">
            <v>1400</v>
          </cell>
        </row>
        <row r="16">
          <cell r="B16">
            <v>3000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sqref="A1:P1"/>
    </sheetView>
  </sheetViews>
  <sheetFormatPr defaultRowHeight="15" x14ac:dyDescent="0.25"/>
  <cols>
    <col min="1" max="1" width="16.42578125" customWidth="1"/>
    <col min="10" max="15" width="9.140625" customWidth="1"/>
    <col min="16" max="16" width="9.5703125" bestFit="1" customWidth="1"/>
  </cols>
  <sheetData>
    <row r="1" spans="1:18" ht="24.95" customHeight="1" x14ac:dyDescent="0.25">
      <c r="A1" s="13" t="s">
        <v>18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8" ht="93.75" customHeight="1" x14ac:dyDescent="0.25">
      <c r="A2" s="4"/>
      <c r="B2" s="12" t="s">
        <v>17</v>
      </c>
      <c r="C2" s="12" t="s">
        <v>16</v>
      </c>
      <c r="D2" s="12" t="s">
        <v>15</v>
      </c>
      <c r="E2" s="12" t="s">
        <v>14</v>
      </c>
      <c r="F2" s="12" t="s">
        <v>13</v>
      </c>
      <c r="G2" s="12" t="s">
        <v>12</v>
      </c>
      <c r="H2" s="12" t="s">
        <v>11</v>
      </c>
      <c r="I2" s="12" t="s">
        <v>10</v>
      </c>
      <c r="J2" s="12" t="s">
        <v>9</v>
      </c>
      <c r="K2" s="12" t="s">
        <v>8</v>
      </c>
      <c r="L2" s="12" t="s">
        <v>7</v>
      </c>
      <c r="M2" s="12" t="s">
        <v>6</v>
      </c>
      <c r="N2" s="11" t="s">
        <v>5</v>
      </c>
      <c r="O2" s="11" t="s">
        <v>4</v>
      </c>
      <c r="P2" s="11" t="s">
        <v>3</v>
      </c>
    </row>
    <row r="3" spans="1:18" ht="17.25" x14ac:dyDescent="0.25">
      <c r="A3" s="5">
        <v>2016</v>
      </c>
      <c r="B3" s="10">
        <v>37.200000000000003</v>
      </c>
      <c r="C3" s="10">
        <v>11.4</v>
      </c>
      <c r="D3" s="10">
        <v>16.5</v>
      </c>
      <c r="E3" s="10">
        <v>19.5</v>
      </c>
      <c r="F3" s="10">
        <v>11.7</v>
      </c>
      <c r="G3" s="10">
        <v>129</v>
      </c>
      <c r="H3" s="10">
        <v>57.1</v>
      </c>
      <c r="I3" s="10">
        <v>43.8</v>
      </c>
      <c r="J3" s="10">
        <v>85.7</v>
      </c>
      <c r="K3" s="10">
        <v>86</v>
      </c>
      <c r="L3" s="10">
        <v>12.5</v>
      </c>
      <c r="M3" s="10">
        <v>21.2</v>
      </c>
      <c r="N3" s="6">
        <f>AVERAGE(B3:M3)</f>
        <v>44.300000000000004</v>
      </c>
      <c r="O3" s="9">
        <f>STDEVA(B3:M3)</f>
        <v>38.04224924045274</v>
      </c>
      <c r="P3" s="8">
        <f>SKEW(B3:M3)</f>
        <v>1.1916137048698805</v>
      </c>
      <c r="R3" s="1"/>
    </row>
    <row r="4" spans="1:18" ht="17.25" x14ac:dyDescent="0.25">
      <c r="A4" s="5">
        <v>2017</v>
      </c>
      <c r="B4" s="10">
        <v>34.5</v>
      </c>
      <c r="C4" s="4">
        <v>51.3</v>
      </c>
      <c r="D4" s="10">
        <v>20.5</v>
      </c>
      <c r="E4" s="10">
        <v>26.9</v>
      </c>
      <c r="F4" s="10">
        <v>45.5</v>
      </c>
      <c r="G4" s="10">
        <v>71.5</v>
      </c>
      <c r="H4" s="10">
        <v>153</v>
      </c>
      <c r="I4" s="10">
        <v>96.6</v>
      </c>
      <c r="J4" s="10">
        <v>74.8</v>
      </c>
      <c r="K4" s="10">
        <v>14.5</v>
      </c>
      <c r="L4" s="10">
        <v>21</v>
      </c>
      <c r="M4" s="10">
        <v>22.3</v>
      </c>
      <c r="N4" s="4">
        <f>AVERAGE(B4:M4)</f>
        <v>52.699999999999989</v>
      </c>
      <c r="O4" s="9">
        <f>STDEVA(B4:M4)</f>
        <v>40.79322581909004</v>
      </c>
      <c r="P4" s="8">
        <f>SKEW(B4:M4)</f>
        <v>1.5080598345142584</v>
      </c>
      <c r="R4" s="1"/>
    </row>
    <row r="5" spans="1:18" ht="17.25" x14ac:dyDescent="0.25">
      <c r="A5" s="5">
        <v>2018</v>
      </c>
      <c r="B5" s="10">
        <v>8</v>
      </c>
      <c r="C5" s="10">
        <v>1.2</v>
      </c>
      <c r="D5" s="10">
        <v>3.8</v>
      </c>
      <c r="E5" s="10">
        <v>11.9</v>
      </c>
      <c r="F5" s="10">
        <v>66.3</v>
      </c>
      <c r="G5" s="10">
        <v>60</v>
      </c>
      <c r="H5" s="10">
        <v>50.6</v>
      </c>
      <c r="I5" s="10">
        <v>14.5</v>
      </c>
      <c r="J5" s="10">
        <v>79.900000000000006</v>
      </c>
      <c r="K5" s="10">
        <v>74.900000000000006</v>
      </c>
      <c r="L5" s="10">
        <v>56.6</v>
      </c>
      <c r="M5" s="10">
        <v>9.4</v>
      </c>
      <c r="N5" s="9">
        <f>AVERAGE(B5:M5)</f>
        <v>36.425000000000004</v>
      </c>
      <c r="O5" s="9">
        <f>STDEVA(B5:M5)</f>
        <v>30.67774215349565</v>
      </c>
      <c r="P5" s="8">
        <f>SKEW(B5:M5)</f>
        <v>0.16445825640916431</v>
      </c>
      <c r="R5" s="1"/>
    </row>
    <row r="6" spans="1:18" ht="35.1" customHeight="1" x14ac:dyDescent="0.3">
      <c r="A6" s="5" t="s">
        <v>2</v>
      </c>
      <c r="B6" s="6">
        <f>AVERAGE(B3:B5)</f>
        <v>26.566666666666666</v>
      </c>
      <c r="C6" s="6">
        <f>AVERAGE(C3:C5)</f>
        <v>21.3</v>
      </c>
      <c r="D6" s="6">
        <f>AVERAGE(D3:D5)</f>
        <v>13.6</v>
      </c>
      <c r="E6" s="6">
        <f>AVERAGE(E3:E5)</f>
        <v>19.433333333333334</v>
      </c>
      <c r="F6" s="6">
        <f>AVERAGE(F3:F5)</f>
        <v>41.166666666666664</v>
      </c>
      <c r="G6" s="6">
        <f>AVERAGE(G3:G5)</f>
        <v>86.833333333333329</v>
      </c>
      <c r="H6" s="6">
        <f>AVERAGE(H3:H5)</f>
        <v>86.899999999999991</v>
      </c>
      <c r="I6" s="6">
        <f>AVERAGE(I3:I5)</f>
        <v>51.633333333333326</v>
      </c>
      <c r="J6" s="6">
        <f>AVERAGE(J3:J5)</f>
        <v>80.13333333333334</v>
      </c>
      <c r="K6" s="6">
        <f>AVERAGE(K3:K5)</f>
        <v>58.466666666666669</v>
      </c>
      <c r="L6" s="7">
        <f>AVERAGE(L3:L5)</f>
        <v>30.033333333333331</v>
      </c>
      <c r="M6" s="6">
        <f>AVERAGE(M3:M5)</f>
        <v>17.633333333333333</v>
      </c>
      <c r="N6" s="3"/>
      <c r="O6" s="3"/>
      <c r="P6" s="3"/>
      <c r="R6" s="1"/>
    </row>
    <row r="7" spans="1:18" ht="35.1" customHeight="1" x14ac:dyDescent="0.3">
      <c r="A7" s="5" t="s">
        <v>1</v>
      </c>
      <c r="B7" s="4">
        <f>RANK(B6,$B$6:$M$6,0)</f>
        <v>8</v>
      </c>
      <c r="C7" s="4">
        <f>RANK(C6,$B$6:$M$6,0)</f>
        <v>9</v>
      </c>
      <c r="D7" s="4">
        <f>RANK(D6,$B$6:$M$6,0)</f>
        <v>12</v>
      </c>
      <c r="E7" s="4">
        <f>RANK(E6,$B$6:$M$6,0)</f>
        <v>10</v>
      </c>
      <c r="F7" s="4">
        <f>RANK(F6,$B$6:$M$6,0)</f>
        <v>6</v>
      </c>
      <c r="G7" s="4">
        <f>RANK(G6,$B$6:$M$6,0)</f>
        <v>2</v>
      </c>
      <c r="H7" s="4">
        <f>RANK(H6,$B$6:$M$6,0)</f>
        <v>1</v>
      </c>
      <c r="I7" s="4">
        <f>RANK(I6,$B$6:$M$6,0)</f>
        <v>5</v>
      </c>
      <c r="J7" s="4">
        <f>RANK(J6,$B$6:$M$6,0)</f>
        <v>3</v>
      </c>
      <c r="K7" s="4">
        <f>RANK(K6,$B$6:$M$6,0)</f>
        <v>4</v>
      </c>
      <c r="L7" s="4">
        <f>RANK(L6,$B$6:$M$6,0)</f>
        <v>7</v>
      </c>
      <c r="M7" s="4">
        <f>RANK(M6,$B$6:$M$6,0)</f>
        <v>11</v>
      </c>
      <c r="N7" s="3"/>
      <c r="O7" s="3"/>
      <c r="P7" s="3"/>
      <c r="R7" s="1"/>
    </row>
    <row r="8" spans="1:18" ht="35.1" customHeight="1" x14ac:dyDescent="0.3">
      <c r="A8" s="5" t="s">
        <v>0</v>
      </c>
      <c r="B8" s="4">
        <f>RANK(B6,$B$6:$M$6,1)</f>
        <v>5</v>
      </c>
      <c r="C8" s="4">
        <f>RANK(C6,$B$6:$M$6,1)</f>
        <v>4</v>
      </c>
      <c r="D8" s="4">
        <f>RANK(D6,$B$6:$M$6,1)</f>
        <v>1</v>
      </c>
      <c r="E8" s="4">
        <f>RANK(E6,$B$6:$M$6,1)</f>
        <v>3</v>
      </c>
      <c r="F8" s="4">
        <f>RANK(F6,$B$6:$M$6,1)</f>
        <v>7</v>
      </c>
      <c r="G8" s="4">
        <f>RANK(G6,$B$6:$M$6,1)</f>
        <v>11</v>
      </c>
      <c r="H8" s="4">
        <f>RANK(H6,$B$6:$M$6,1)</f>
        <v>12</v>
      </c>
      <c r="I8" s="4">
        <f>RANK(I6,$B$6:$M$6,1)</f>
        <v>8</v>
      </c>
      <c r="J8" s="4">
        <f>RANK(J6,$B$6:$M$6,1)</f>
        <v>10</v>
      </c>
      <c r="K8" s="4">
        <f>RANK(K6,$B$6:$M$6,1)</f>
        <v>9</v>
      </c>
      <c r="L8" s="4">
        <f>RANK(L6,$B$6:$M$6,1)</f>
        <v>6</v>
      </c>
      <c r="M8" s="4">
        <f>RANK(M6,$B$6:$M$6,1)</f>
        <v>2</v>
      </c>
      <c r="N8" s="3"/>
      <c r="O8" s="3"/>
      <c r="P8" s="3"/>
      <c r="R8" s="1"/>
    </row>
    <row r="9" spans="1:18" x14ac:dyDescent="0.25">
      <c r="R9" s="1"/>
    </row>
    <row r="10" spans="1:18" x14ac:dyDescent="0.25">
      <c r="R10" s="1"/>
    </row>
    <row r="11" spans="1:18" x14ac:dyDescent="0.25">
      <c r="R11" s="1"/>
    </row>
    <row r="12" spans="1:18" x14ac:dyDescent="0.25">
      <c r="R12" s="1"/>
    </row>
    <row r="13" spans="1:18" x14ac:dyDescent="0.25">
      <c r="R13" s="1"/>
    </row>
    <row r="14" spans="1:18" x14ac:dyDescent="0.25">
      <c r="R14" s="1"/>
    </row>
    <row r="15" spans="1:18" x14ac:dyDescent="0.25">
      <c r="R15" s="1"/>
    </row>
    <row r="16" spans="1:18" x14ac:dyDescent="0.25">
      <c r="D16" s="2"/>
    </row>
    <row r="17" spans="4:4" x14ac:dyDescent="0.25">
      <c r="D17" s="2"/>
    </row>
    <row r="18" spans="4:4" x14ac:dyDescent="0.25">
      <c r="D18" s="2"/>
    </row>
    <row r="19" spans="4:4" x14ac:dyDescent="0.25">
      <c r="D19" s="2"/>
    </row>
    <row r="20" spans="4:4" x14ac:dyDescent="0.25">
      <c r="D20" s="2"/>
    </row>
    <row r="21" spans="4:4" x14ac:dyDescent="0.25">
      <c r="D21" s="2"/>
    </row>
    <row r="22" spans="4:4" x14ac:dyDescent="0.25">
      <c r="D22" s="2"/>
    </row>
    <row r="23" spans="4:4" x14ac:dyDescent="0.25">
      <c r="D23" s="2"/>
    </row>
    <row r="24" spans="4:4" x14ac:dyDescent="0.25">
      <c r="D24" s="2"/>
    </row>
    <row r="25" spans="4:4" x14ac:dyDescent="0.25">
      <c r="D25" s="2"/>
    </row>
    <row r="26" spans="4:4" x14ac:dyDescent="0.25">
      <c r="D26" s="2"/>
    </row>
    <row r="27" spans="4:4" x14ac:dyDescent="0.25">
      <c r="D27" s="2"/>
    </row>
    <row r="28" spans="4:4" x14ac:dyDescent="0.25">
      <c r="D28" s="1"/>
    </row>
  </sheetData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2022-10-31T11:57:11Z</dcterms:created>
  <dcterms:modified xsi:type="dcterms:W3CDTF">2022-10-31T12:05:31Z</dcterms:modified>
</cp:coreProperties>
</file>