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G3"/>
  <c r="C4"/>
  <c r="D4"/>
  <c r="E4"/>
  <c r="G4"/>
  <c r="C5"/>
  <c r="D5"/>
  <c r="E5"/>
  <c r="G5"/>
  <c r="C6"/>
  <c r="D6"/>
  <c r="E6"/>
  <c r="G6"/>
  <c r="C7"/>
  <c r="D7"/>
  <c r="E7"/>
  <c r="G7"/>
  <c r="C8"/>
  <c r="D8"/>
  <c r="E8"/>
  <c r="G8"/>
  <c r="C9"/>
  <c r="D9"/>
  <c r="E9"/>
  <c r="G9"/>
  <c r="C10"/>
  <c r="D10"/>
  <c r="E10"/>
  <c r="G10"/>
  <c r="B21"/>
  <c r="B20"/>
  <c r="B19"/>
  <c r="F3"/>
  <c r="F4"/>
  <c r="F5"/>
  <c r="F6"/>
  <c r="F7"/>
  <c r="F8"/>
  <c r="F9"/>
  <c r="F10"/>
  <c r="B18"/>
  <c r="B11"/>
  <c r="G2"/>
  <c r="F2"/>
  <c r="G11"/>
  <c r="F11"/>
  <c r="D11"/>
  <c r="C11"/>
  <c r="E11"/>
  <c r="E2"/>
  <c r="D2"/>
  <c r="C2"/>
</calcChain>
</file>

<file path=xl/comments1.xml><?xml version="1.0" encoding="utf-8"?>
<comments xmlns="http://schemas.openxmlformats.org/spreadsheetml/2006/main">
  <authors>
    <author>Альшаник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Альшаник:</t>
        </r>
        <r>
          <rPr>
            <sz val="9"/>
            <color indexed="81"/>
            <rFont val="Tahoma"/>
            <family val="2"/>
            <charset val="204"/>
          </rPr>
          <t xml:space="preserve">
Нужно умножить стоимость одного часа на кол-во часов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>Альшаник:</t>
        </r>
        <r>
          <rPr>
            <sz val="9"/>
            <color indexed="81"/>
            <rFont val="Tahoma"/>
            <family val="2"/>
            <charset val="204"/>
          </rPr>
          <t xml:space="preserve">
Общую зарплату умножить на 0,13 - получим 13%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Альшаник:</t>
        </r>
        <r>
          <rPr>
            <sz val="9"/>
            <color indexed="81"/>
            <rFont val="Tahoma"/>
            <family val="2"/>
            <charset val="204"/>
          </rPr>
          <t xml:space="preserve">
От общей зарплаты вычесть налог 13%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>Альшаник:</t>
        </r>
        <r>
          <rPr>
            <sz val="9"/>
            <color indexed="81"/>
            <rFont val="Tahoma"/>
            <family val="2"/>
            <charset val="204"/>
          </rPr>
          <t xml:space="preserve">
Зарплату полсе налога разделить на курс евро</t>
        </r>
      </text>
    </comment>
  </commentList>
</comments>
</file>

<file path=xl/sharedStrings.xml><?xml version="1.0" encoding="utf-8"?>
<sst xmlns="http://schemas.openxmlformats.org/spreadsheetml/2006/main" count="26" uniqueCount="26">
  <si>
    <t>ФИО</t>
  </si>
  <si>
    <t>Иванов</t>
  </si>
  <si>
    <t>Петров</t>
  </si>
  <si>
    <t>Сидоров</t>
  </si>
  <si>
    <t>Апельсинов</t>
  </si>
  <si>
    <t>Мандаринов</t>
  </si>
  <si>
    <t>Арбузов</t>
  </si>
  <si>
    <t>Миланов</t>
  </si>
  <si>
    <t>Кол-во отработанных часов</t>
  </si>
  <si>
    <t>Артемьев</t>
  </si>
  <si>
    <t>Лебедев</t>
  </si>
  <si>
    <t>Общая сумма зарплаты</t>
  </si>
  <si>
    <t>Стоимость одного часа</t>
  </si>
  <si>
    <t>Налог 13%</t>
  </si>
  <si>
    <t>Зарплата после налога</t>
  </si>
  <si>
    <t>Зарплата в Евро</t>
  </si>
  <si>
    <t>Зарплата в долларах</t>
  </si>
  <si>
    <t>Курс Доллара</t>
  </si>
  <si>
    <t>Курс Евро</t>
  </si>
  <si>
    <t>С помощью условного форматирования выполнить заливку столбцов: Колво часов - больше либо равно - зеленый, меньше 168 - красный; Зарплата после налогов больше 8000000 - зеленый, меньше - красный; Зарплата в евро больше 1000 - зеленый, меньше - красный, зарплата в долларах больше 1000 - желтый, меньше - синий.</t>
  </si>
  <si>
    <t>Максимальная зарплата в Евро</t>
  </si>
  <si>
    <t>Минимальная зарплата в долларах</t>
  </si>
  <si>
    <t>Среднее значение отработанных часов каждым человеком</t>
  </si>
  <si>
    <t>Всего</t>
  </si>
  <si>
    <t>Среднее значение заработанных денег в долларах каждым человеком</t>
  </si>
  <si>
    <t>С помощью формул заполнить таблицу (не нужно в каждой ячейке вводить заново формулу, нужно в каждом столбце ввести одну формулу, затем ее скопировать на весь столбец). Красные треугольники в ячейках - подсказки. С помощью формул вычислить то что написано в ячейках, которые залиты желтым цветом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</si>
</sst>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2" fontId="0" fillId="0" borderId="2" xfId="0" applyNumberFormat="1" applyBorder="1"/>
    <xf numFmtId="2" fontId="0" fillId="0" borderId="10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3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E21" sqref="E21"/>
    </sheetView>
  </sheetViews>
  <sheetFormatPr defaultRowHeight="15"/>
  <cols>
    <col min="1" max="1" width="34.140625" customWidth="1"/>
    <col min="2" max="2" width="18" customWidth="1"/>
    <col min="3" max="3" width="15.7109375" customWidth="1"/>
    <col min="4" max="4" width="16.42578125" customWidth="1"/>
    <col min="5" max="5" width="16.140625" customWidth="1"/>
    <col min="6" max="6" width="12.7109375" customWidth="1"/>
    <col min="7" max="7" width="14.140625" customWidth="1"/>
  </cols>
  <sheetData>
    <row r="1" spans="1:13" ht="45.75" thickBot="1">
      <c r="A1" s="9" t="s">
        <v>0</v>
      </c>
      <c r="B1" s="10" t="s">
        <v>8</v>
      </c>
      <c r="C1" s="10" t="s">
        <v>11</v>
      </c>
      <c r="D1" s="11" t="s">
        <v>13</v>
      </c>
      <c r="E1" s="10" t="s">
        <v>14</v>
      </c>
      <c r="F1" s="12" t="s">
        <v>15</v>
      </c>
      <c r="G1" s="12" t="s">
        <v>16</v>
      </c>
    </row>
    <row r="2" spans="1:13">
      <c r="A2" s="15" t="s">
        <v>1</v>
      </c>
      <c r="B2" s="5">
        <v>168</v>
      </c>
      <c r="C2" s="4">
        <f>B2*$B$14</f>
        <v>12936000</v>
      </c>
      <c r="D2" s="4">
        <f>ROUND(C2*0.13,2)</f>
        <v>1681680</v>
      </c>
      <c r="E2" s="4">
        <f>C2-D2</f>
        <v>11254320</v>
      </c>
      <c r="F2" s="20">
        <f>ROUND(E2/$B$16,2)</f>
        <v>803.88</v>
      </c>
      <c r="G2" s="21">
        <f>ROUND(E2/$B$15,2)</f>
        <v>1032.51</v>
      </c>
      <c r="I2" s="27" t="s">
        <v>25</v>
      </c>
      <c r="J2" s="27"/>
      <c r="K2" s="27"/>
      <c r="L2" s="27"/>
      <c r="M2" s="27"/>
    </row>
    <row r="3" spans="1:13">
      <c r="A3" s="16" t="s">
        <v>2</v>
      </c>
      <c r="B3" s="5">
        <v>178</v>
      </c>
      <c r="C3" s="4">
        <f t="shared" ref="C3:C10" si="0">B3*$B$14</f>
        <v>13706000</v>
      </c>
      <c r="D3" s="4">
        <f t="shared" ref="D3:D10" si="1">ROUND(C3*0.13,2)</f>
        <v>1781780</v>
      </c>
      <c r="E3" s="4">
        <f t="shared" ref="E3:E10" si="2">C3-D3</f>
        <v>11924220</v>
      </c>
      <c r="F3" s="20">
        <f t="shared" ref="F3:F10" si="3">ROUND(E3/$B$16,2)</f>
        <v>851.73</v>
      </c>
      <c r="G3" s="21">
        <f t="shared" ref="G3:G10" si="4">ROUND(E3/$B$15,2)</f>
        <v>1093.97</v>
      </c>
      <c r="I3" s="27"/>
      <c r="J3" s="27"/>
      <c r="K3" s="27"/>
      <c r="L3" s="27"/>
      <c r="M3" s="27"/>
    </row>
    <row r="4" spans="1:13">
      <c r="A4" s="16" t="s">
        <v>3</v>
      </c>
      <c r="B4" s="5">
        <v>150</v>
      </c>
      <c r="C4" s="4">
        <f t="shared" si="0"/>
        <v>11550000</v>
      </c>
      <c r="D4" s="4">
        <f t="shared" si="1"/>
        <v>1501500</v>
      </c>
      <c r="E4" s="4">
        <f t="shared" si="2"/>
        <v>10048500</v>
      </c>
      <c r="F4" s="20">
        <f t="shared" si="3"/>
        <v>717.75</v>
      </c>
      <c r="G4" s="21">
        <f t="shared" si="4"/>
        <v>921.88</v>
      </c>
      <c r="I4" s="27"/>
      <c r="J4" s="27"/>
      <c r="K4" s="27"/>
      <c r="L4" s="27"/>
      <c r="M4" s="27"/>
    </row>
    <row r="5" spans="1:13">
      <c r="A5" s="16" t="s">
        <v>4</v>
      </c>
      <c r="B5" s="5">
        <v>144</v>
      </c>
      <c r="C5" s="4">
        <f t="shared" si="0"/>
        <v>11088000</v>
      </c>
      <c r="D5" s="4">
        <f t="shared" si="1"/>
        <v>1441440</v>
      </c>
      <c r="E5" s="4">
        <f t="shared" si="2"/>
        <v>9646560</v>
      </c>
      <c r="F5" s="20">
        <f t="shared" si="3"/>
        <v>689.04</v>
      </c>
      <c r="G5" s="21">
        <f t="shared" si="4"/>
        <v>885.01</v>
      </c>
      <c r="I5" s="27"/>
      <c r="J5" s="27"/>
      <c r="K5" s="27"/>
      <c r="L5" s="27"/>
      <c r="M5" s="27"/>
    </row>
    <row r="6" spans="1:13">
      <c r="A6" s="16" t="s">
        <v>5</v>
      </c>
      <c r="B6" s="5">
        <v>135</v>
      </c>
      <c r="C6" s="4">
        <f t="shared" si="0"/>
        <v>10395000</v>
      </c>
      <c r="D6" s="4">
        <f t="shared" si="1"/>
        <v>1351350</v>
      </c>
      <c r="E6" s="4">
        <f t="shared" si="2"/>
        <v>9043650</v>
      </c>
      <c r="F6" s="20">
        <f t="shared" si="3"/>
        <v>645.98</v>
      </c>
      <c r="G6" s="21">
        <f t="shared" si="4"/>
        <v>829.69</v>
      </c>
      <c r="I6" s="27"/>
      <c r="J6" s="27"/>
      <c r="K6" s="27"/>
      <c r="L6" s="27"/>
      <c r="M6" s="27"/>
    </row>
    <row r="7" spans="1:13">
      <c r="A7" s="16" t="s">
        <v>6</v>
      </c>
      <c r="B7" s="5">
        <v>187</v>
      </c>
      <c r="C7" s="4">
        <f t="shared" si="0"/>
        <v>14399000</v>
      </c>
      <c r="D7" s="4">
        <f t="shared" si="1"/>
        <v>1871870</v>
      </c>
      <c r="E7" s="4">
        <f t="shared" si="2"/>
        <v>12527130</v>
      </c>
      <c r="F7" s="20">
        <f t="shared" si="3"/>
        <v>894.8</v>
      </c>
      <c r="G7" s="21">
        <f t="shared" si="4"/>
        <v>1149.28</v>
      </c>
      <c r="I7" s="27"/>
      <c r="J7" s="27"/>
      <c r="K7" s="27"/>
      <c r="L7" s="27"/>
      <c r="M7" s="27"/>
    </row>
    <row r="8" spans="1:13">
      <c r="A8" s="16" t="s">
        <v>7</v>
      </c>
      <c r="B8" s="5">
        <v>190</v>
      </c>
      <c r="C8" s="4">
        <f t="shared" si="0"/>
        <v>14630000</v>
      </c>
      <c r="D8" s="4">
        <f t="shared" si="1"/>
        <v>1901900</v>
      </c>
      <c r="E8" s="4">
        <f t="shared" si="2"/>
        <v>12728100</v>
      </c>
      <c r="F8" s="20">
        <f t="shared" si="3"/>
        <v>909.15</v>
      </c>
      <c r="G8" s="21">
        <f t="shared" si="4"/>
        <v>1167.72</v>
      </c>
      <c r="I8" s="27"/>
      <c r="J8" s="27"/>
      <c r="K8" s="27"/>
      <c r="L8" s="27"/>
      <c r="M8" s="27"/>
    </row>
    <row r="9" spans="1:13">
      <c r="A9" s="16" t="s">
        <v>9</v>
      </c>
      <c r="B9" s="5">
        <v>167</v>
      </c>
      <c r="C9" s="4">
        <f t="shared" si="0"/>
        <v>12859000</v>
      </c>
      <c r="D9" s="4">
        <f t="shared" si="1"/>
        <v>1671670</v>
      </c>
      <c r="E9" s="4">
        <f t="shared" si="2"/>
        <v>11187330</v>
      </c>
      <c r="F9" s="20">
        <f t="shared" si="3"/>
        <v>799.1</v>
      </c>
      <c r="G9" s="21">
        <f t="shared" si="4"/>
        <v>1026.3599999999999</v>
      </c>
      <c r="I9" s="27"/>
      <c r="J9" s="27"/>
      <c r="K9" s="27"/>
      <c r="L9" s="27"/>
      <c r="M9" s="27"/>
    </row>
    <row r="10" spans="1:13" ht="15.75" thickBot="1">
      <c r="A10" s="17" t="s">
        <v>10</v>
      </c>
      <c r="B10" s="5">
        <v>176</v>
      </c>
      <c r="C10" s="18">
        <f t="shared" si="0"/>
        <v>13552000</v>
      </c>
      <c r="D10" s="18">
        <f t="shared" si="1"/>
        <v>1761760</v>
      </c>
      <c r="E10" s="18">
        <f t="shared" si="2"/>
        <v>11790240</v>
      </c>
      <c r="F10" s="22">
        <f t="shared" si="3"/>
        <v>842.16</v>
      </c>
      <c r="G10" s="23">
        <f t="shared" si="4"/>
        <v>1081.67</v>
      </c>
      <c r="I10" s="27"/>
      <c r="J10" s="27"/>
      <c r="K10" s="27"/>
      <c r="L10" s="27"/>
      <c r="M10" s="27"/>
    </row>
    <row r="11" spans="1:13" ht="15" customHeight="1" thickBot="1">
      <c r="A11" s="13" t="s">
        <v>23</v>
      </c>
      <c r="B11" s="19">
        <f>SUM(B2:B10)</f>
        <v>1495</v>
      </c>
      <c r="C11" s="8">
        <f>SUM(C2:C10)</f>
        <v>115115000</v>
      </c>
      <c r="D11" s="8">
        <f>SUM(D2:D10)</f>
        <v>14964950</v>
      </c>
      <c r="E11" s="8">
        <f>C11-D11</f>
        <v>100150050</v>
      </c>
      <c r="F11" s="24">
        <f>SUM(F2:F10)</f>
        <v>7153.59</v>
      </c>
      <c r="G11" s="24">
        <f>SUM(G2:G10)</f>
        <v>9188.09</v>
      </c>
      <c r="I11" s="28" t="s">
        <v>19</v>
      </c>
      <c r="J11" s="28"/>
      <c r="K11" s="28"/>
      <c r="L11" s="28"/>
      <c r="M11" s="28"/>
    </row>
    <row r="12" spans="1:13">
      <c r="I12" s="28"/>
      <c r="J12" s="28"/>
      <c r="K12" s="28"/>
      <c r="L12" s="28"/>
      <c r="M12" s="28"/>
    </row>
    <row r="13" spans="1:13">
      <c r="I13" s="28"/>
      <c r="J13" s="28"/>
      <c r="K13" s="28"/>
      <c r="L13" s="28"/>
      <c r="M13" s="28"/>
    </row>
    <row r="14" spans="1:13">
      <c r="A14" s="14" t="s">
        <v>12</v>
      </c>
      <c r="B14" s="2">
        <v>77000</v>
      </c>
      <c r="I14" s="28"/>
      <c r="J14" s="28"/>
      <c r="K14" s="28"/>
      <c r="L14" s="28"/>
      <c r="M14" s="28"/>
    </row>
    <row r="15" spans="1:13">
      <c r="A15" s="14" t="s">
        <v>17</v>
      </c>
      <c r="B15" s="2">
        <v>10900</v>
      </c>
      <c r="I15" s="28"/>
      <c r="J15" s="28"/>
      <c r="K15" s="28"/>
      <c r="L15" s="28"/>
      <c r="M15" s="28"/>
    </row>
    <row r="16" spans="1:13">
      <c r="A16" s="14" t="s">
        <v>18</v>
      </c>
      <c r="B16" s="2">
        <v>14000</v>
      </c>
      <c r="I16" s="28"/>
      <c r="J16" s="28"/>
      <c r="K16" s="28"/>
      <c r="L16" s="28"/>
      <c r="M16" s="28"/>
    </row>
    <row r="17" spans="1:13">
      <c r="I17" s="28"/>
      <c r="J17" s="28"/>
      <c r="K17" s="28"/>
      <c r="L17" s="28"/>
      <c r="M17" s="28"/>
    </row>
    <row r="18" spans="1:13">
      <c r="A18" s="3" t="s">
        <v>20</v>
      </c>
      <c r="B18" s="1">
        <f>MAX(F2:F10)</f>
        <v>909.15</v>
      </c>
      <c r="I18" s="28"/>
      <c r="J18" s="28"/>
      <c r="K18" s="28"/>
      <c r="L18" s="28"/>
      <c r="M18" s="28"/>
    </row>
    <row r="19" spans="1:13">
      <c r="A19" s="3" t="s">
        <v>21</v>
      </c>
      <c r="B19" s="1">
        <f>MIN(G2:G10)</f>
        <v>829.69</v>
      </c>
      <c r="I19" s="28"/>
      <c r="J19" s="28"/>
      <c r="K19" s="28"/>
      <c r="L19" s="28"/>
      <c r="M19" s="28"/>
    </row>
    <row r="20" spans="1:13" ht="30">
      <c r="A20" s="6" t="s">
        <v>22</v>
      </c>
      <c r="B20" s="25">
        <f>AVERAGE(B2:B10)</f>
        <v>166.11111111111111</v>
      </c>
    </row>
    <row r="21" spans="1:13" ht="45">
      <c r="A21" s="7" t="s">
        <v>24</v>
      </c>
      <c r="B21" s="26">
        <f>AVERAGE(G2:G10)</f>
        <v>1020.8988888888889</v>
      </c>
    </row>
  </sheetData>
  <mergeCells count="2">
    <mergeCell ref="I2:M10"/>
    <mergeCell ref="I11:M19"/>
  </mergeCells>
  <phoneticPr fontId="5" type="noConversion"/>
  <conditionalFormatting sqref="G2:G10">
    <cfRule type="cellIs" dxfId="7" priority="1" stopIfTrue="1" operator="greaterThan">
      <formula>1000</formula>
    </cfRule>
    <cfRule type="cellIs" dxfId="6" priority="2" stopIfTrue="1" operator="lessThanOrEqual">
      <formula>1000</formula>
    </cfRule>
  </conditionalFormatting>
  <conditionalFormatting sqref="F2:F10">
    <cfRule type="cellIs" dxfId="5" priority="3" stopIfTrue="1" operator="greaterThan">
      <formula>1000</formula>
    </cfRule>
    <cfRule type="cellIs" dxfId="4" priority="4" stopIfTrue="1" operator="lessThanOrEqual">
      <formula>1000</formula>
    </cfRule>
  </conditionalFormatting>
  <conditionalFormatting sqref="E2:E10">
    <cfRule type="cellIs" dxfId="3" priority="5" stopIfTrue="1" operator="greaterThan">
      <formula>8000000</formula>
    </cfRule>
    <cfRule type="cellIs" dxfId="2" priority="6" stopIfTrue="1" operator="lessThanOrEqual">
      <formula>8000000</formula>
    </cfRule>
  </conditionalFormatting>
  <conditionalFormatting sqref="B2:B10">
    <cfRule type="cellIs" dxfId="1" priority="7" stopIfTrue="1" operator="greaterThanOrEqual">
      <formula>168</formula>
    </cfRule>
    <cfRule type="cellIs" dxfId="0" priority="8" stopIfTrue="1" operator="lessThan">
      <formula>168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Alshan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Альшаник</dc:creator>
  <cp:lastModifiedBy>Alex</cp:lastModifiedBy>
  <dcterms:created xsi:type="dcterms:W3CDTF">2014-12-03T20:30:57Z</dcterms:created>
  <dcterms:modified xsi:type="dcterms:W3CDTF">2014-12-05T19:16:00Z</dcterms:modified>
</cp:coreProperties>
</file>