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7501D4F-6568-46CC-9323-2AD2641E13C7}" xr6:coauthVersionLast="47" xr6:coauthVersionMax="47" xr10:uidLastSave="{00000000-0000-0000-0000-000000000000}"/>
  <bookViews>
    <workbookView xWindow="-108" yWindow="-108" windowWidth="23256" windowHeight="12576" xr2:uid="{A043D507-4B8F-4CE3-BBC4-C9F3C9CFC937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G8" i="1"/>
  <c r="G11" i="1"/>
  <c r="F11" i="1"/>
  <c r="E11" i="1"/>
  <c r="D11" i="1"/>
  <c r="C11" i="1"/>
  <c r="B11" i="1"/>
  <c r="H9" i="1"/>
  <c r="H10" i="1"/>
  <c r="G9" i="1"/>
  <c r="G10" i="1"/>
  <c r="H11" i="1"/>
</calcChain>
</file>

<file path=xl/sharedStrings.xml><?xml version="1.0" encoding="utf-8"?>
<sst xmlns="http://schemas.openxmlformats.org/spreadsheetml/2006/main" count="11" uniqueCount="11">
  <si>
    <t>% виконання завдання</t>
  </si>
  <si>
    <t>Борошно</t>
  </si>
  <si>
    <t>Крупи</t>
  </si>
  <si>
    <t>Цукор</t>
  </si>
  <si>
    <t>Всього</t>
  </si>
  <si>
    <t>Декада місяця</t>
  </si>
  <si>
    <t>Фактично заготовлено за місяць, грн</t>
  </si>
  <si>
    <t>Всього за місяць</t>
  </si>
  <si>
    <t>Вид сировини</t>
  </si>
  <si>
    <t>Потреби на рік, грн</t>
  </si>
  <si>
    <t>План заготівлі на місяць,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</si>
</sst>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20" xfId="0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21" xfId="0" applyFont="1" applyBorder="1"/>
    <xf numFmtId="0" fontId="1" fillId="0" borderId="0" xfId="0" applyFont="1"/>
    <xf numFmtId="2" fontId="0" fillId="0" borderId="0" xfId="0" applyNumberFormat="1"/>
    <xf numFmtId="2" fontId="0" fillId="0" borderId="20" xfId="0" applyNumberFormat="1" applyBorder="1"/>
    <xf numFmtId="2" fontId="1" fillId="0" borderId="21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2" fontId="0" fillId="0" borderId="30" xfId="0" applyNumberFormat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2" fontId="0" fillId="0" borderId="19" xfId="0" applyNumberFormat="1" applyBorder="1" applyAlignment="1">
      <alignment horizontal="right" vertical="center" textRotation="90" wrapText="1"/>
    </xf>
    <xf numFmtId="2" fontId="0" fillId="0" borderId="20" xfId="0" applyNumberFormat="1" applyBorder="1" applyAlignment="1">
      <alignment horizontal="right" vertical="center" textRotation="90" wrapText="1"/>
    </xf>
    <xf numFmtId="2" fontId="0" fillId="0" borderId="27" xfId="0" applyNumberFormat="1" applyBorder="1" applyAlignment="1">
      <alignment horizontal="right" vertical="center" textRotation="90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B6FA-13D3-4525-9A40-0FAC87B7D1C3}">
  <dimension ref="A3:H11"/>
  <sheetViews>
    <sheetView tabSelected="1" workbookViewId="0">
      <selection activeCell="H17" sqref="H17"/>
    </sheetView>
  </sheetViews>
  <sheetFormatPr defaultRowHeight="14.4" x14ac:dyDescent="0.3"/>
  <cols>
    <col min="1" max="7" width="12.109375" customWidth="1"/>
    <col min="8" max="8" width="12.109375" style="12" customWidth="1"/>
  </cols>
  <sheetData>
    <row r="3" spans="1:8" ht="15" thickBot="1" x14ac:dyDescent="0.35"/>
    <row r="4" spans="1:8" ht="15" thickBot="1" x14ac:dyDescent="0.35">
      <c r="A4" s="38" t="s">
        <v>8</v>
      </c>
      <c r="B4" s="41" t="s">
        <v>9</v>
      </c>
      <c r="C4" s="44" t="s">
        <v>10</v>
      </c>
      <c r="D4" s="24" t="s">
        <v>6</v>
      </c>
      <c r="E4" s="25"/>
      <c r="F4" s="25"/>
      <c r="G4" s="26"/>
      <c r="H4" s="27" t="s">
        <v>0</v>
      </c>
    </row>
    <row r="5" spans="1:8" ht="15" thickBot="1" x14ac:dyDescent="0.35">
      <c r="A5" s="39"/>
      <c r="B5" s="42"/>
      <c r="C5" s="45"/>
      <c r="D5" s="30" t="s">
        <v>5</v>
      </c>
      <c r="E5" s="31"/>
      <c r="F5" s="32"/>
      <c r="G5" s="33" t="s">
        <v>7</v>
      </c>
      <c r="H5" s="28"/>
    </row>
    <row r="6" spans="1:8" ht="33.6" customHeight="1" thickBot="1" x14ac:dyDescent="0.35">
      <c r="A6" s="40"/>
      <c r="B6" s="43"/>
      <c r="C6" s="46"/>
      <c r="D6" s="35">
        <v>1</v>
      </c>
      <c r="E6" s="36">
        <v>2</v>
      </c>
      <c r="F6" s="37">
        <v>3</v>
      </c>
      <c r="G6" s="34"/>
      <c r="H6" s="29"/>
    </row>
    <row r="7" spans="1:8" s="3" customFormat="1" ht="13.2" customHeight="1" thickBot="1" x14ac:dyDescent="0.35">
      <c r="A7" s="19">
        <v>1</v>
      </c>
      <c r="B7" s="20">
        <v>2</v>
      </c>
      <c r="C7" s="21">
        <v>3</v>
      </c>
      <c r="D7" s="19">
        <v>4</v>
      </c>
      <c r="E7" s="20">
        <v>5</v>
      </c>
      <c r="F7" s="21">
        <v>6</v>
      </c>
      <c r="G7" s="22">
        <v>7</v>
      </c>
      <c r="H7" s="23">
        <v>8</v>
      </c>
    </row>
    <row r="8" spans="1:8" x14ac:dyDescent="0.3">
      <c r="A8" s="15" t="s">
        <v>1</v>
      </c>
      <c r="B8" s="2">
        <v>38500</v>
      </c>
      <c r="C8" s="16">
        <v>10900</v>
      </c>
      <c r="D8" s="15">
        <v>1500</v>
      </c>
      <c r="E8" s="2">
        <v>2500</v>
      </c>
      <c r="F8" s="16">
        <v>4700</v>
      </c>
      <c r="G8" s="17">
        <f>D8+E8+F8</f>
        <v>8700</v>
      </c>
      <c r="H8" s="18">
        <f>G8/C8*100</f>
        <v>79.816513761467888</v>
      </c>
    </row>
    <row r="9" spans="1:8" x14ac:dyDescent="0.3">
      <c r="A9" s="4" t="s">
        <v>2</v>
      </c>
      <c r="B9" s="1">
        <v>169400</v>
      </c>
      <c r="C9" s="5">
        <v>9000</v>
      </c>
      <c r="D9" s="4">
        <v>2500</v>
      </c>
      <c r="E9" s="1">
        <v>5500</v>
      </c>
      <c r="F9" s="5">
        <v>4500</v>
      </c>
      <c r="G9" s="6">
        <f t="shared" ref="G9:G10" si="0">D9+E9+F9</f>
        <v>12500</v>
      </c>
      <c r="H9" s="13">
        <f t="shared" ref="H9:H10" si="1">G9/C9*100</f>
        <v>138.88888888888889</v>
      </c>
    </row>
    <row r="10" spans="1:8" x14ac:dyDescent="0.3">
      <c r="A10" s="4" t="s">
        <v>3</v>
      </c>
      <c r="B10" s="1">
        <v>185000</v>
      </c>
      <c r="C10" s="5">
        <v>126200</v>
      </c>
      <c r="D10" s="4">
        <v>23800</v>
      </c>
      <c r="E10" s="1">
        <v>7200</v>
      </c>
      <c r="F10" s="5">
        <v>4580</v>
      </c>
      <c r="G10" s="6">
        <f t="shared" si="0"/>
        <v>35580</v>
      </c>
      <c r="H10" s="13">
        <f t="shared" si="1"/>
        <v>28.193343898573691</v>
      </c>
    </row>
    <row r="11" spans="1:8" s="11" customFormat="1" ht="15" thickBot="1" x14ac:dyDescent="0.35">
      <c r="A11" s="7" t="s">
        <v>4</v>
      </c>
      <c r="B11" s="8">
        <f>SUM(B8:B10)</f>
        <v>392900</v>
      </c>
      <c r="C11" s="9">
        <f>SUM(C8:C10)</f>
        <v>146100</v>
      </c>
      <c r="D11" s="7">
        <f>SUM(D8:D10)</f>
        <v>27800</v>
      </c>
      <c r="E11" s="8">
        <f>SUM(E8:E10)</f>
        <v>15200</v>
      </c>
      <c r="F11" s="9">
        <f>SUM(F8:F10)</f>
        <v>13780</v>
      </c>
      <c r="G11" s="10">
        <f>SUM(G8:G10)</f>
        <v>56780</v>
      </c>
      <c r="H11" s="14">
        <f>AVERAGE(H8:H10)</f>
        <v>82.29958218297682</v>
      </c>
    </row>
  </sheetData>
  <mergeCells count="7">
    <mergeCell ref="D4:G4"/>
    <mergeCell ref="D5:F5"/>
    <mergeCell ref="G5:G6"/>
    <mergeCell ref="H4:H6"/>
    <mergeCell ref="A4:A6"/>
    <mergeCell ref="B4:B6"/>
    <mergeCell ref="C4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Stepan</dc:creator>
  <cp:lastModifiedBy>Stepan</cp:lastModifiedBy>
  <dcterms:created xsi:type="dcterms:W3CDTF">2023-11-17T08:52:34Z</dcterms:created>
  <dcterms:modified xsi:type="dcterms:W3CDTF">2023-11-17T10:21:27Z</dcterms:modified>
</cp:coreProperties>
</file>