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6" i="1"/>
  <c r="K7"/>
  <c r="K8"/>
  <c r="K9"/>
  <c r="K10"/>
  <c r="K11"/>
  <c r="K12"/>
  <c r="K13"/>
  <c r="K14"/>
  <c r="K15"/>
  <c r="K16"/>
  <c r="K5"/>
  <c r="J6"/>
  <c r="J7"/>
  <c r="J8"/>
  <c r="J9"/>
  <c r="J10"/>
  <c r="J11"/>
  <c r="J12"/>
  <c r="J13"/>
  <c r="J14"/>
  <c r="J15"/>
  <c r="J16"/>
  <c r="J5"/>
  <c r="I6"/>
  <c r="I7"/>
  <c r="I8"/>
  <c r="I9"/>
  <c r="I10"/>
  <c r="I11"/>
  <c r="I12"/>
  <c r="I13"/>
  <c r="I14"/>
  <c r="I15"/>
  <c r="I16"/>
  <c r="I5"/>
  <c r="H6"/>
  <c r="H7"/>
  <c r="H8"/>
  <c r="H9"/>
  <c r="H10"/>
  <c r="H11"/>
  <c r="H12"/>
  <c r="H13"/>
  <c r="H14"/>
  <c r="H15"/>
  <c r="H16"/>
  <c r="G6"/>
  <c r="G7"/>
  <c r="G8"/>
  <c r="G9"/>
  <c r="G10"/>
  <c r="G11"/>
  <c r="G12"/>
  <c r="G13"/>
  <c r="G14"/>
  <c r="G15"/>
  <c r="G16"/>
  <c r="G5"/>
  <c r="H5"/>
  <c r="D6"/>
  <c r="D7"/>
  <c r="D8"/>
  <c r="D9"/>
  <c r="D10"/>
  <c r="D11"/>
  <c r="D12"/>
  <c r="D13"/>
  <c r="D14"/>
  <c r="D15"/>
  <c r="D16"/>
  <c r="D5"/>
</calcChain>
</file>

<file path=xl/sharedStrings.xml><?xml version="1.0" encoding="utf-8"?>
<sst xmlns="http://schemas.openxmlformats.org/spreadsheetml/2006/main" count="34" uniqueCount="24">
  <si>
    <t>Месяц</t>
  </si>
  <si>
    <t>Кол-во часов</t>
  </si>
  <si>
    <t>Сумма за часы</t>
  </si>
  <si>
    <t>Штраф</t>
  </si>
  <si>
    <t>Премия</t>
  </si>
  <si>
    <t>СН = 50 %</t>
  </si>
  <si>
    <t>РК = 70%</t>
  </si>
  <si>
    <t>Налог 13%</t>
  </si>
  <si>
    <t>Итого</t>
  </si>
  <si>
    <t>Начислено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</si>
  <si>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</si>
  <si>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</si>
  <si>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</si>
  <si>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</si>
  <si>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</si>
  <si>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</si>
  <si>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</si>
  <si>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</si>
  <si>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</si>
  <si>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</si>
  <si>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</si>
  <si>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</si>
  <si>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да</t>
  </si>
  <si>
    <t>нет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</si>
</sst>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16"/>
  <sheetViews>
    <sheetView tabSelected="1" topLeftCell="A4" workbookViewId="0">
      <selection activeCell="D21" sqref="D21"/>
    </sheetView>
  </sheetViews>
  <sheetFormatPr defaultRowHeight="15"/>
  <cols>
    <col min="3" max="3" width="12.7109375" bestFit="1" customWidth="1"/>
    <col min="4" max="4" width="14.140625" bestFit="1" customWidth="1"/>
    <col min="9" max="9" width="10.85546875" bestFit="1" customWidth="1"/>
    <col min="10" max="10" width="10.28515625" bestFit="1" customWidth="1"/>
  </cols>
  <sheetData>
    <row r="4" spans="2:1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9</v>
      </c>
      <c r="J4" s="2" t="s">
        <v>7</v>
      </c>
      <c r="K4" s="2" t="s">
        <v>8</v>
      </c>
    </row>
    <row r="5" spans="2:11">
      <c r="B5" s="3" t="s">
        <v>10</v>
      </c>
      <c r="C5" s="1">
        <v>1</v>
      </c>
      <c r="D5" s="1">
        <f>C5*450</f>
        <v>450</v>
      </c>
      <c r="E5" s="1" t="s">
        <v>22</v>
      </c>
      <c r="F5" s="1">
        <v>0</v>
      </c>
      <c r="G5" s="1">
        <f>D5*0.5</f>
        <v>225</v>
      </c>
      <c r="H5" s="1">
        <f>D5*0.7</f>
        <v>315</v>
      </c>
      <c r="I5" s="1">
        <f>D5+F5+G5+H5</f>
        <v>990</v>
      </c>
      <c r="J5" s="1">
        <f>I5*0.13</f>
        <v>128.70000000000002</v>
      </c>
      <c r="K5" s="1">
        <f>I5-J5</f>
        <v>861.3</v>
      </c>
    </row>
    <row r="6" spans="2:11">
      <c r="B6" s="3" t="s">
        <v>11</v>
      </c>
      <c r="C6" s="1">
        <v>4</v>
      </c>
      <c r="D6" s="1">
        <f t="shared" ref="D6:D16" si="0">C6*450</f>
        <v>1800</v>
      </c>
      <c r="E6" s="1" t="s">
        <v>23</v>
      </c>
      <c r="F6" s="1">
        <v>0</v>
      </c>
      <c r="G6" s="1">
        <f t="shared" ref="G6:G16" si="1">D6*0.5</f>
        <v>900</v>
      </c>
      <c r="H6" s="1">
        <f t="shared" ref="H6:H16" si="2">D6*0.7</f>
        <v>1260</v>
      </c>
      <c r="I6" s="1">
        <f t="shared" ref="I6:I16" si="3">D6+F6+G6+H6</f>
        <v>3960</v>
      </c>
      <c r="J6" s="1">
        <f t="shared" ref="J6:J16" si="4">I6*0.13</f>
        <v>514.80000000000007</v>
      </c>
      <c r="K6" s="1">
        <f t="shared" ref="K6:K16" si="5">I6-J6</f>
        <v>3445.2</v>
      </c>
    </row>
    <row r="7" spans="2:11">
      <c r="B7" s="3" t="s">
        <v>12</v>
      </c>
      <c r="C7" s="1">
        <v>3</v>
      </c>
      <c r="D7" s="1">
        <f t="shared" si="0"/>
        <v>1350</v>
      </c>
      <c r="E7" s="1" t="s">
        <v>23</v>
      </c>
      <c r="F7" s="1">
        <v>0</v>
      </c>
      <c r="G7" s="1">
        <f t="shared" si="1"/>
        <v>675</v>
      </c>
      <c r="H7" s="1">
        <f t="shared" si="2"/>
        <v>944.99999999999989</v>
      </c>
      <c r="I7" s="1">
        <f t="shared" si="3"/>
        <v>2970</v>
      </c>
      <c r="J7" s="1">
        <f t="shared" si="4"/>
        <v>386.1</v>
      </c>
      <c r="K7" s="1">
        <f t="shared" si="5"/>
        <v>2583.9</v>
      </c>
    </row>
    <row r="8" spans="2:11">
      <c r="B8" s="3" t="s">
        <v>13</v>
      </c>
      <c r="C8" s="1">
        <v>5</v>
      </c>
      <c r="D8" s="1">
        <f t="shared" si="0"/>
        <v>2250</v>
      </c>
      <c r="E8" s="1" t="s">
        <v>23</v>
      </c>
      <c r="F8" s="1">
        <v>0</v>
      </c>
      <c r="G8" s="1">
        <f t="shared" si="1"/>
        <v>1125</v>
      </c>
      <c r="H8" s="1">
        <f t="shared" si="2"/>
        <v>1575</v>
      </c>
      <c r="I8" s="1">
        <f t="shared" si="3"/>
        <v>4950</v>
      </c>
      <c r="J8" s="1">
        <f t="shared" si="4"/>
        <v>643.5</v>
      </c>
      <c r="K8" s="1">
        <f t="shared" si="5"/>
        <v>4306.5</v>
      </c>
    </row>
    <row r="9" spans="2:11">
      <c r="B9" s="3" t="s">
        <v>14</v>
      </c>
      <c r="C9" s="1">
        <v>3</v>
      </c>
      <c r="D9" s="1">
        <f t="shared" si="0"/>
        <v>1350</v>
      </c>
      <c r="E9" s="1" t="s">
        <v>22</v>
      </c>
      <c r="F9" s="1">
        <v>0</v>
      </c>
      <c r="G9" s="1">
        <f t="shared" si="1"/>
        <v>675</v>
      </c>
      <c r="H9" s="1">
        <f t="shared" si="2"/>
        <v>944.99999999999989</v>
      </c>
      <c r="I9" s="1">
        <f t="shared" si="3"/>
        <v>2970</v>
      </c>
      <c r="J9" s="1">
        <f t="shared" si="4"/>
        <v>386.1</v>
      </c>
      <c r="K9" s="1">
        <f t="shared" si="5"/>
        <v>2583.9</v>
      </c>
    </row>
    <row r="10" spans="2:11">
      <c r="B10" s="3" t="s">
        <v>15</v>
      </c>
      <c r="C10" s="1">
        <v>3</v>
      </c>
      <c r="D10" s="1">
        <f t="shared" si="0"/>
        <v>1350</v>
      </c>
      <c r="E10" s="1" t="s">
        <v>23</v>
      </c>
      <c r="F10" s="1">
        <v>0</v>
      </c>
      <c r="G10" s="1">
        <f t="shared" si="1"/>
        <v>675</v>
      </c>
      <c r="H10" s="1">
        <f t="shared" si="2"/>
        <v>944.99999999999989</v>
      </c>
      <c r="I10" s="1">
        <f t="shared" si="3"/>
        <v>2970</v>
      </c>
      <c r="J10" s="1">
        <f t="shared" si="4"/>
        <v>386.1</v>
      </c>
      <c r="K10" s="1">
        <f t="shared" si="5"/>
        <v>2583.9</v>
      </c>
    </row>
    <row r="11" spans="2:11">
      <c r="B11" s="3" t="s">
        <v>16</v>
      </c>
      <c r="C11" s="1">
        <v>9</v>
      </c>
      <c r="D11" s="1">
        <f t="shared" si="0"/>
        <v>4050</v>
      </c>
      <c r="E11" s="1" t="s">
        <v>22</v>
      </c>
      <c r="F11" s="1">
        <v>0</v>
      </c>
      <c r="G11" s="1">
        <f t="shared" si="1"/>
        <v>2025</v>
      </c>
      <c r="H11" s="1">
        <f t="shared" si="2"/>
        <v>2835</v>
      </c>
      <c r="I11" s="1">
        <f t="shared" si="3"/>
        <v>8910</v>
      </c>
      <c r="J11" s="1">
        <f t="shared" si="4"/>
        <v>1158.3</v>
      </c>
      <c r="K11" s="1">
        <f t="shared" si="5"/>
        <v>7751.7</v>
      </c>
    </row>
    <row r="12" spans="2:11">
      <c r="B12" s="3" t="s">
        <v>17</v>
      </c>
      <c r="C12" s="1">
        <v>3</v>
      </c>
      <c r="D12" s="1">
        <f t="shared" si="0"/>
        <v>1350</v>
      </c>
      <c r="E12" s="1" t="s">
        <v>23</v>
      </c>
      <c r="F12" s="1">
        <v>0</v>
      </c>
      <c r="G12" s="1">
        <f t="shared" si="1"/>
        <v>675</v>
      </c>
      <c r="H12" s="1">
        <f t="shared" si="2"/>
        <v>944.99999999999989</v>
      </c>
      <c r="I12" s="1">
        <f t="shared" si="3"/>
        <v>2970</v>
      </c>
      <c r="J12" s="1">
        <f t="shared" si="4"/>
        <v>386.1</v>
      </c>
      <c r="K12" s="1">
        <f t="shared" si="5"/>
        <v>2583.9</v>
      </c>
    </row>
    <row r="13" spans="2:11">
      <c r="B13" s="3" t="s">
        <v>18</v>
      </c>
      <c r="C13" s="1">
        <v>7</v>
      </c>
      <c r="D13" s="1">
        <f t="shared" si="0"/>
        <v>3150</v>
      </c>
      <c r="E13" s="1" t="s">
        <v>23</v>
      </c>
      <c r="F13" s="1">
        <v>0</v>
      </c>
      <c r="G13" s="1">
        <f t="shared" si="1"/>
        <v>1575</v>
      </c>
      <c r="H13" s="1">
        <f t="shared" si="2"/>
        <v>2205</v>
      </c>
      <c r="I13" s="1">
        <f t="shared" si="3"/>
        <v>6930</v>
      </c>
      <c r="J13" s="1">
        <f t="shared" si="4"/>
        <v>900.9</v>
      </c>
      <c r="K13" s="1">
        <f t="shared" si="5"/>
        <v>6029.1</v>
      </c>
    </row>
    <row r="14" spans="2:11">
      <c r="B14" s="3" t="s">
        <v>19</v>
      </c>
      <c r="C14" s="1">
        <v>2</v>
      </c>
      <c r="D14" s="1">
        <f t="shared" si="0"/>
        <v>900</v>
      </c>
      <c r="E14" s="1" t="s">
        <v>23</v>
      </c>
      <c r="F14" s="1">
        <v>0</v>
      </c>
      <c r="G14" s="1">
        <f t="shared" si="1"/>
        <v>450</v>
      </c>
      <c r="H14" s="1">
        <f t="shared" si="2"/>
        <v>630</v>
      </c>
      <c r="I14" s="1">
        <f t="shared" si="3"/>
        <v>1980</v>
      </c>
      <c r="J14" s="1">
        <f t="shared" si="4"/>
        <v>257.40000000000003</v>
      </c>
      <c r="K14" s="1">
        <f t="shared" si="5"/>
        <v>1722.6</v>
      </c>
    </row>
    <row r="15" spans="2:11">
      <c r="B15" s="3" t="s">
        <v>20</v>
      </c>
      <c r="C15" s="1">
        <v>6</v>
      </c>
      <c r="D15" s="1">
        <f t="shared" si="0"/>
        <v>2700</v>
      </c>
      <c r="E15" s="1" t="s">
        <v>22</v>
      </c>
      <c r="F15" s="1">
        <v>0</v>
      </c>
      <c r="G15" s="1">
        <f t="shared" si="1"/>
        <v>1350</v>
      </c>
      <c r="H15" s="1">
        <f t="shared" si="2"/>
        <v>1889.9999999999998</v>
      </c>
      <c r="I15" s="1">
        <f t="shared" si="3"/>
        <v>5940</v>
      </c>
      <c r="J15" s="1">
        <f t="shared" si="4"/>
        <v>772.2</v>
      </c>
      <c r="K15" s="1">
        <f t="shared" si="5"/>
        <v>5167.8</v>
      </c>
    </row>
    <row r="16" spans="2:11">
      <c r="B16" s="3" t="s">
        <v>21</v>
      </c>
      <c r="C16" s="1">
        <v>2</v>
      </c>
      <c r="D16" s="1">
        <f t="shared" si="0"/>
        <v>900</v>
      </c>
      <c r="E16" s="1" t="s">
        <v>23</v>
      </c>
      <c r="F16" s="1">
        <v>0</v>
      </c>
      <c r="G16" s="1">
        <f t="shared" si="1"/>
        <v>450</v>
      </c>
      <c r="H16" s="1">
        <f t="shared" si="2"/>
        <v>630</v>
      </c>
      <c r="I16" s="1">
        <f t="shared" si="3"/>
        <v>1980</v>
      </c>
      <c r="J16" s="1">
        <f t="shared" si="4"/>
        <v>257.40000000000003</v>
      </c>
      <c r="K16" s="1">
        <f t="shared" si="5"/>
        <v>1722.6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2020-03-18T07:16:52Z</dcterms:created>
  <dcterms:modified xsi:type="dcterms:W3CDTF">2020-03-18T07:26:08Z</dcterms:modified>
</cp:coreProperties>
</file>